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tabRatio="770" activeTab="0"/>
  </bookViews>
  <sheets>
    <sheet name="СВОД авт уч 2015 год" sheetId="1" r:id="rId1"/>
  </sheets>
  <definedNames>
    <definedName name="_xlnm.Print_Titles" localSheetId="0">'СВОД авт уч 2015 год'!$A:$A,'СВОД авт уч 2015 год'!$2:$6</definedName>
  </definedNames>
  <calcPr fullCalcOnLoad="1" fullPrecision="0"/>
</workbook>
</file>

<file path=xl/comments1.xml><?xml version="1.0" encoding="utf-8"?>
<comments xmlns="http://schemas.openxmlformats.org/spreadsheetml/2006/main">
  <authors>
    <author>CFBO ekon</author>
  </authors>
  <commentList>
    <comment ref="AH4" authorId="0">
      <text>
        <r>
          <rPr>
            <b/>
            <sz val="8"/>
            <rFont val="Tahoma"/>
            <family val="2"/>
          </rPr>
          <t>CFBO ekon:</t>
        </r>
        <r>
          <rPr>
            <sz val="8"/>
            <rFont val="Tahoma"/>
            <family val="2"/>
          </rPr>
          <t xml:space="preserve">
добавить строки в роспись
</t>
        </r>
      </text>
    </comment>
    <comment ref="BR4" authorId="0">
      <text>
        <r>
          <rPr>
            <b/>
            <sz val="8"/>
            <rFont val="Tahoma"/>
            <family val="2"/>
          </rPr>
          <t>CFBO ekon:</t>
        </r>
        <r>
          <rPr>
            <sz val="8"/>
            <rFont val="Tahoma"/>
            <family val="2"/>
          </rPr>
          <t xml:space="preserve">
добавить строки в роспись
</t>
        </r>
      </text>
    </comment>
    <comment ref="CH4" authorId="0">
      <text>
        <r>
          <rPr>
            <b/>
            <sz val="8"/>
            <rFont val="Tahoma"/>
            <family val="2"/>
          </rPr>
          <t>CFBO ekon:</t>
        </r>
        <r>
          <rPr>
            <sz val="8"/>
            <rFont val="Tahoma"/>
            <family val="2"/>
          </rPr>
          <t xml:space="preserve">
добавить строки в роспись
</t>
        </r>
      </text>
    </comment>
    <comment ref="CV4" authorId="0">
      <text>
        <r>
          <rPr>
            <b/>
            <sz val="8"/>
            <rFont val="Tahoma"/>
            <family val="2"/>
          </rPr>
          <t>CFBO ekon:</t>
        </r>
        <r>
          <rPr>
            <sz val="8"/>
            <rFont val="Tahoma"/>
            <family val="2"/>
          </rPr>
          <t xml:space="preserve">
добавить строки в роспись
</t>
        </r>
      </text>
    </comment>
    <comment ref="DH4" authorId="0">
      <text>
        <r>
          <rPr>
            <b/>
            <sz val="8"/>
            <rFont val="Tahoma"/>
            <family val="2"/>
          </rPr>
          <t>CFBO ekon:</t>
        </r>
        <r>
          <rPr>
            <sz val="8"/>
            <rFont val="Tahoma"/>
            <family val="2"/>
          </rPr>
          <t xml:space="preserve">
все на институте?
</t>
        </r>
      </text>
    </comment>
    <comment ref="BT5" authorId="0">
      <text>
        <r>
          <rPr>
            <b/>
            <sz val="8"/>
            <rFont val="Tahoma"/>
            <family val="2"/>
          </rPr>
          <t>CFBO ekon:</t>
        </r>
        <r>
          <rPr>
            <sz val="8"/>
            <rFont val="Tahoma"/>
            <family val="2"/>
          </rPr>
          <t xml:space="preserve">
все на институте?</t>
        </r>
      </text>
    </comment>
  </commentList>
</comments>
</file>

<file path=xl/sharedStrings.xml><?xml version="1.0" encoding="utf-8"?>
<sst xmlns="http://schemas.openxmlformats.org/spreadsheetml/2006/main" count="190" uniqueCount="154">
  <si>
    <t>Наименование учреждения</t>
  </si>
  <si>
    <t>год</t>
  </si>
  <si>
    <t>I кв.</t>
  </si>
  <si>
    <t>II кв.</t>
  </si>
  <si>
    <t>III кв.</t>
  </si>
  <si>
    <t>IV кв.</t>
  </si>
  <si>
    <t>Доу №7</t>
  </si>
  <si>
    <t>доп.эк</t>
  </si>
  <si>
    <t>медицинские осмотры</t>
  </si>
  <si>
    <t>07 02 621 002</t>
  </si>
  <si>
    <t>0702 02 621 001</t>
  </si>
  <si>
    <t>0701 02 621 001</t>
  </si>
  <si>
    <t>0701 02  621 002</t>
  </si>
  <si>
    <t xml:space="preserve">заработная плата </t>
  </si>
  <si>
    <t>начисления</t>
  </si>
  <si>
    <t xml:space="preserve">налоги </t>
  </si>
  <si>
    <t xml:space="preserve">мат. затраты </t>
  </si>
  <si>
    <t xml:space="preserve">тепло </t>
  </si>
  <si>
    <t xml:space="preserve">свет </t>
  </si>
  <si>
    <t xml:space="preserve"> вода </t>
  </si>
  <si>
    <t xml:space="preserve">питание </t>
  </si>
  <si>
    <t xml:space="preserve">начисления </t>
  </si>
  <si>
    <t xml:space="preserve">учебные расходы </t>
  </si>
  <si>
    <t xml:space="preserve">заработная плата (мед. работники) </t>
  </si>
  <si>
    <t xml:space="preserve">начисления (мед. работники) </t>
  </si>
  <si>
    <t xml:space="preserve"> вода</t>
  </si>
  <si>
    <t xml:space="preserve"> газ </t>
  </si>
  <si>
    <t>Подпрограмма 1 "Развитие общего образования"</t>
  </si>
  <si>
    <t>Обеспечение деятельности образовательных организаций, реализующих основные общеобразовательные программы  0702 02 1 01 21 621 001 - город</t>
  </si>
  <si>
    <t>Подпрограмма 2 "Развитие и совершенствование дополнительного образования детей"</t>
  </si>
  <si>
    <t>мат. затраты</t>
  </si>
  <si>
    <t>Подпрограмма 4 "Организация отдыха, оздоровления и занятости детей и подростков в каникулярное время"</t>
  </si>
  <si>
    <r>
      <t xml:space="preserve">Оздоровление детей                                                      </t>
    </r>
    <r>
      <rPr>
        <b/>
        <sz val="9"/>
        <rFont val="Arial Cyr"/>
        <family val="0"/>
      </rPr>
      <t xml:space="preserve">0702 02 4 23 34 </t>
    </r>
    <r>
      <rPr>
        <b/>
        <sz val="10"/>
        <rFont val="Arial Cyr"/>
        <family val="0"/>
      </rPr>
      <t>621</t>
    </r>
    <r>
      <rPr>
        <b/>
        <sz val="9"/>
        <rFont val="Arial Cyr"/>
        <family val="0"/>
      </rPr>
      <t xml:space="preserve"> 001</t>
    </r>
    <r>
      <rPr>
        <b/>
        <sz val="8"/>
        <rFont val="Arial Cyr"/>
        <family val="0"/>
      </rPr>
      <t xml:space="preserve"> - город (организация отдыха в каникулярное время)</t>
    </r>
  </si>
  <si>
    <t xml:space="preserve">дрова </t>
  </si>
  <si>
    <r>
      <t xml:space="preserve">Обеспечение деятельности организаций, обеспечивающих реализацию мероприятий по оздоровлению детей </t>
    </r>
    <r>
      <rPr>
        <b/>
        <sz val="9"/>
        <rFont val="Arial Cyr"/>
        <family val="0"/>
      </rPr>
      <t>0707 02 4 01 32 621 001</t>
    </r>
    <r>
      <rPr>
        <b/>
        <sz val="8"/>
        <rFont val="Arial Cyr"/>
        <family val="0"/>
      </rPr>
      <t xml:space="preserve"> - город</t>
    </r>
  </si>
  <si>
    <r>
      <t xml:space="preserve">Оздоровление детей                                                      </t>
    </r>
    <r>
      <rPr>
        <b/>
        <sz val="9"/>
        <rFont val="Arial Cyr"/>
        <family val="0"/>
      </rPr>
      <t xml:space="preserve">0707 02 4 23 34 </t>
    </r>
    <r>
      <rPr>
        <b/>
        <sz val="10"/>
        <rFont val="Arial Cyr"/>
        <family val="0"/>
      </rPr>
      <t>621</t>
    </r>
    <r>
      <rPr>
        <b/>
        <sz val="9"/>
        <rFont val="Arial Cyr"/>
        <family val="0"/>
      </rPr>
      <t xml:space="preserve"> 001</t>
    </r>
    <r>
      <rPr>
        <b/>
        <sz val="8"/>
        <rFont val="Arial Cyr"/>
        <family val="0"/>
      </rPr>
      <t xml:space="preserve"> - город (организация отдыха в каникулярное время)</t>
    </r>
  </si>
  <si>
    <t>Подпрограмма 5 "Обеспечение реализации муниципальной программы "Развитие муниципальной системы образования Великого Новгорода"</t>
  </si>
  <si>
    <r>
      <t xml:space="preserve">Оеспечение деятельности муниципальных учреждений повышения квалификации специалистов </t>
    </r>
    <r>
      <rPr>
        <b/>
        <sz val="9"/>
        <rFont val="Arial Cyr"/>
        <family val="0"/>
      </rPr>
      <t>0709 02 5 01 52 621 001</t>
    </r>
    <r>
      <rPr>
        <b/>
        <sz val="8"/>
        <rFont val="Arial Cyr"/>
        <family val="0"/>
      </rPr>
      <t xml:space="preserve"> - город</t>
    </r>
  </si>
  <si>
    <t>Подпрограмма 3 "Развитие системы воспитания детей"</t>
  </si>
  <si>
    <t>0702 02 2 621 001</t>
  </si>
  <si>
    <t>0707 02 4 414</t>
  </si>
  <si>
    <t>0702 02 1 622 001 - город</t>
  </si>
  <si>
    <t>0702 02 1 622 002 - субвенция</t>
  </si>
  <si>
    <t>0702 02 2 622 001 - город</t>
  </si>
  <si>
    <t>0702 02 3 622 001 -город</t>
  </si>
  <si>
    <r>
      <t xml:space="preserve">Оздоровление детей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Cyr"/>
        <family val="0"/>
      </rPr>
      <t>0702 02 4 23 34 622 001 - город</t>
    </r>
  </si>
  <si>
    <r>
      <t xml:space="preserve">Оздоровление детей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Cyr"/>
        <family val="0"/>
      </rPr>
      <t>0707 02 4 23 34 622 001- город</t>
    </r>
  </si>
  <si>
    <r>
      <t xml:space="preserve">Совершенствование противопожарного состояния объектов муниципальной собственности </t>
    </r>
    <r>
      <rPr>
        <b/>
        <sz val="10"/>
        <rFont val="Arial Cyr"/>
        <family val="0"/>
      </rPr>
      <t xml:space="preserve"> 0701 24 0 23 04 622 001</t>
    </r>
  </si>
  <si>
    <r>
      <t xml:space="preserve">7 Подпрограмма "Патриотическое воспитание населения Великого Новгорода" </t>
    </r>
    <r>
      <rPr>
        <b/>
        <sz val="11"/>
        <rFont val="Arial Cyr"/>
        <family val="0"/>
      </rPr>
      <t>0702 03 7 622 001</t>
    </r>
  </si>
  <si>
    <r>
      <t xml:space="preserve">8 Подпрограмма "Противодействие распространению и потреблению психоактивных веществ и профилактика ВИЧ-инфекции в молодежной среде" </t>
    </r>
    <r>
      <rPr>
        <b/>
        <sz val="10"/>
        <rFont val="Arial Cyr"/>
        <family val="0"/>
      </rPr>
      <t>0702 03 8 622 001</t>
    </r>
  </si>
  <si>
    <r>
      <t xml:space="preserve">Совершенствование противопожарного состояния объектов муниципальной собственности </t>
    </r>
    <r>
      <rPr>
        <b/>
        <sz val="10"/>
        <rFont val="Arial Cyr"/>
        <family val="0"/>
      </rPr>
      <t xml:space="preserve"> 0702 24 0 23 04 622 001</t>
    </r>
  </si>
  <si>
    <r>
      <t xml:space="preserve">Обеспечение антитеррорестической защищенности потенциально опасных объектов, объектов жизнеобеспечения, мест массового пребывания населения </t>
    </r>
    <r>
      <rPr>
        <b/>
        <sz val="10"/>
        <rFont val="Arial Cyr"/>
        <family val="0"/>
      </rPr>
      <t>0707 22 2 23 21 622 001 город</t>
    </r>
  </si>
  <si>
    <r>
      <t xml:space="preserve">Совершенствование противопожарного состояния объектов муниципальной собственности </t>
    </r>
    <r>
      <rPr>
        <b/>
        <sz val="10"/>
        <rFont val="Arial Cyr"/>
        <family val="0"/>
      </rPr>
      <t xml:space="preserve">       0707  24 0 23 04 622 001</t>
    </r>
  </si>
  <si>
    <r>
      <t xml:space="preserve">Совершенствование системы патриотического воспитания детей и молодежи                                               </t>
    </r>
    <r>
      <rPr>
        <b/>
        <sz val="8"/>
        <rFont val="Arial Cyr"/>
        <family val="0"/>
      </rPr>
      <t xml:space="preserve"> 0702 03 7 23 10 622 001</t>
    </r>
  </si>
  <si>
    <r>
      <t xml:space="preserve">Развитие многоуровневой системы по противодействию, распространению и потреблению психоактивных веществ и профилактике ВИЧ-инфекции в молодежной среде с участием всех субъектов, работающих в сфере профилактики в Великом Новгороде </t>
    </r>
    <r>
      <rPr>
        <b/>
        <sz val="8"/>
        <rFont val="Arial Cyr"/>
        <family val="0"/>
      </rPr>
      <t>0702 03 8 23 16 622 001</t>
    </r>
  </si>
  <si>
    <t>Обеспечение деятельности образовательных организаций, реализующих основные общеобразовательные программы дошкольного образования  0701 02 1 01 20 621 001 - город</t>
  </si>
  <si>
    <t>мед осмотр</t>
  </si>
  <si>
    <r>
      <t xml:space="preserve">Реализация мероприятий по профилактике детского и юношеского дорожно-транспортного травматизма                                                    </t>
    </r>
    <r>
      <rPr>
        <b/>
        <sz val="9"/>
        <rFont val="Arial Cyr"/>
        <family val="0"/>
      </rPr>
      <t>07 02 11 4 23 19 622 001</t>
    </r>
  </si>
  <si>
    <t>0709 02 3 622 001 - город</t>
  </si>
  <si>
    <r>
      <t xml:space="preserve">3 ПРОГРАММА "РАЗВИТИЕ СФЕРЫ КУЛЬТУРЫ И МОЛОДЕЖНОЙ ПОЛИТИКИ ВЕЛИКОГО НОВГОРОДА НА 2014-2018 годы" </t>
    </r>
    <r>
      <rPr>
        <b/>
        <sz val="14"/>
        <rFont val="Arial Cyr"/>
        <family val="0"/>
      </rPr>
      <t>07 02 03</t>
    </r>
  </si>
  <si>
    <t>4 Подпрограмма "Обеспечение безопасности дорожного движения в Великом Новгороде"</t>
  </si>
  <si>
    <t>0701 02 1 622 002 - субвенция</t>
  </si>
  <si>
    <t>0701 02 1  622  001- город</t>
  </si>
  <si>
    <r>
      <t xml:space="preserve">Совершенствование противопожарного состояния объектов муниципальной собственности (ограждения)      </t>
    </r>
    <r>
      <rPr>
        <b/>
        <sz val="10"/>
        <rFont val="Arial Cyr"/>
        <family val="0"/>
      </rPr>
      <t xml:space="preserve"> 0707 22 2 71 10 622 005 субсидия   ОГРАЖДЕНИЯ</t>
    </r>
  </si>
  <si>
    <t>заработная плата</t>
  </si>
  <si>
    <t>всего</t>
  </si>
  <si>
    <t xml:space="preserve">Ремонт зданий муниципальных автономных и бюджетных организаций (ремонты город)                                                                                                                                                                                                                                                                                                        0701 02 1 23 43 410 622 001 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</si>
  <si>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  0701 02 1 70 06 622 002 9206</t>
  </si>
  <si>
    <t xml:space="preserve">Создание условий, отвечающих современным требованиям для предоставления более полного спектра услуг общего образования (веранды)                                                       0702 02 1 23 27 412 622 001 </t>
  </si>
  <si>
    <t xml:space="preserve">Ремонт зданий муниципальных автономных и бюджетных организаций (ремонты город)                                                                                                                                                                                                                                                                                                        0702 02 1 23 43 410 622 001 </t>
  </si>
  <si>
    <t>Предоставление меры социальной поддержки обучающимся образовательных учреждений по обеспечению бесплатным молоком                                                      0702 02 1 70 34 622 002 9205</t>
  </si>
  <si>
    <t>Обеспечение образовательных организаций учебниками и учебными пособиями                                                      0702 02 1 70 50 622 002 9420</t>
  </si>
  <si>
    <t>Обеспечение образовательных организаций современным компьютерным и мультимедийным оборудованием                                                     0702 02 1 70 51 622 002 9421</t>
  </si>
  <si>
    <t>Обеспечение доступа к информационно-телекоммуникационной сети "Интернет"                                                                                                                                                                                                                                                                                                       0702 02 1 70 57 622 002 9417</t>
  </si>
  <si>
    <t xml:space="preserve">Создание современной инфраструктуры муниципальной системы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0709 02 1 23 18 622 001 </t>
  </si>
  <si>
    <t xml:space="preserve">Совершенствование системы дополнительного образования детей в Великом Новгороде (общегородские мероприятия)                                                   0702 02 2 23 37 622 001 </t>
  </si>
  <si>
    <t xml:space="preserve">Проведение городских мероприятий для учащихся по различным направленностям дополнительного образования (общегородские мероприятия)                                                   0702 02 2 23 30 622 001 </t>
  </si>
  <si>
    <t xml:space="preserve">Совершенствование системы воспитания в Великом Новгороде                                         0702 02 3 23 09 622 001 </t>
  </si>
  <si>
    <t>Совершенствование системы воспитания в Великом Новгороде                                                        0709 02 3 23 09 622 001</t>
  </si>
  <si>
    <t>0707 02 01 32 621 001</t>
  </si>
  <si>
    <t>0709 02 01 52 621 001</t>
  </si>
  <si>
    <r>
      <t xml:space="preserve">Создание условий по развитию муниципальной системы образования Великого Новгорода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Cyr"/>
        <family val="0"/>
      </rPr>
      <t>0709 02 5 23 36 622 001- город</t>
    </r>
  </si>
  <si>
    <r>
      <t xml:space="preserve">Обеспечение антитеррорестической защищенности потенциально опасных объектов, объектов жизнеобеспечения, мест массового пребывания населения </t>
    </r>
    <r>
      <rPr>
        <b/>
        <sz val="10"/>
        <rFont val="Arial Cyr"/>
        <family val="0"/>
      </rPr>
      <t>0701 22 622 001</t>
    </r>
  </si>
  <si>
    <r>
      <t xml:space="preserve">Обеспечение антитеррорестической защищенности потенциально опасных объектов, объектов жизнеобеспечения, мест массового пребывания населения </t>
    </r>
    <r>
      <rPr>
        <b/>
        <sz val="10"/>
        <rFont val="Arial Cyr"/>
        <family val="0"/>
      </rPr>
      <t>0702 22  622 001 город</t>
    </r>
  </si>
  <si>
    <r>
      <rPr>
        <b/>
        <sz val="9"/>
        <rFont val="Arial Cyr"/>
        <family val="0"/>
      </rPr>
      <t>0702 22 2 23 21 413</t>
    </r>
    <r>
      <rPr>
        <sz val="10"/>
        <rFont val="Arial Cyr"/>
        <family val="0"/>
      </rPr>
      <t xml:space="preserve"> ПРОТИВОГАЗЫ</t>
    </r>
  </si>
  <si>
    <r>
      <rPr>
        <b/>
        <sz val="9"/>
        <rFont val="Arial Cyr"/>
        <family val="0"/>
      </rPr>
      <t>0701 22 2 23 21 413</t>
    </r>
    <r>
      <rPr>
        <sz val="10"/>
        <rFont val="Arial Cyr"/>
        <family val="0"/>
      </rPr>
      <t xml:space="preserve"> ПРОТИВОГАЗЫ</t>
    </r>
  </si>
  <si>
    <r>
      <t xml:space="preserve">Совершенствование противопожарного состояния объектов муниципальной собственности (ограждения)      </t>
    </r>
    <r>
      <rPr>
        <b/>
        <sz val="10"/>
        <rFont val="Arial Cyr"/>
        <family val="0"/>
      </rPr>
      <t xml:space="preserve"> 0702 22 2 71 10 622 005 9500 субсидия   </t>
    </r>
    <r>
      <rPr>
        <b/>
        <sz val="11"/>
        <rFont val="Arial Cyr"/>
        <family val="0"/>
      </rPr>
      <t>ОГРАЖДЕНИЯ</t>
    </r>
  </si>
  <si>
    <r>
      <rPr>
        <b/>
        <sz val="9"/>
        <rFont val="Arial Cyr"/>
        <family val="0"/>
      </rPr>
      <t>0707 22 2 23 21 413</t>
    </r>
    <r>
      <rPr>
        <sz val="10"/>
        <rFont val="Arial Cyr"/>
        <family val="0"/>
      </rPr>
      <t xml:space="preserve"> ПРОТИВОГАЗЫ</t>
    </r>
  </si>
  <si>
    <t xml:space="preserve"> Реализация мероприятий по содействию развитию детского туризма"                    0702 04 0 23 55 622 001</t>
  </si>
  <si>
    <t>0709 02 1 23 18 622 001 - город</t>
  </si>
  <si>
    <r>
      <rPr>
        <b/>
        <sz val="9"/>
        <rFont val="Arial Cyr"/>
        <family val="0"/>
      </rPr>
      <t>0701 22 2 23 21</t>
    </r>
    <r>
      <rPr>
        <sz val="10"/>
        <rFont val="Arial Cyr"/>
        <family val="0"/>
      </rPr>
      <t xml:space="preserve"> 416 ОГРАЖДЕНИЯ</t>
    </r>
  </si>
  <si>
    <r>
      <rPr>
        <b/>
        <sz val="9"/>
        <rFont val="Arial Cyr"/>
        <family val="0"/>
      </rPr>
      <t>0701 22 1 23 88 417</t>
    </r>
    <r>
      <rPr>
        <sz val="10"/>
        <rFont val="Arial Cyr"/>
        <family val="0"/>
      </rPr>
      <t xml:space="preserve"> ОСВЕЩЕНИЕ</t>
    </r>
  </si>
  <si>
    <r>
      <rPr>
        <b/>
        <sz val="9"/>
        <rFont val="Arial Cyr"/>
        <family val="0"/>
      </rPr>
      <t>0702 22 2 23 21</t>
    </r>
    <r>
      <rPr>
        <sz val="10"/>
        <rFont val="Arial Cyr"/>
        <family val="0"/>
      </rPr>
      <t xml:space="preserve"> 416 ОГРАЖДЕНИЯ</t>
    </r>
  </si>
  <si>
    <r>
      <rPr>
        <b/>
        <sz val="9"/>
        <rFont val="Arial Cyr"/>
        <family val="0"/>
      </rPr>
      <t>0702 22 1 23 88</t>
    </r>
    <r>
      <rPr>
        <sz val="10"/>
        <rFont val="Arial Cyr"/>
        <family val="0"/>
      </rPr>
      <t xml:space="preserve"> 417 ОСВЕЩЕНИЕ</t>
    </r>
  </si>
  <si>
    <r>
      <rPr>
        <b/>
        <sz val="9"/>
        <rFont val="Arial Cyr"/>
        <family val="0"/>
      </rPr>
      <t>0702 22 1 23 88</t>
    </r>
    <r>
      <rPr>
        <sz val="10"/>
        <rFont val="Arial Cyr"/>
        <family val="0"/>
      </rPr>
      <t xml:space="preserve">  418 ВИДЕОНАБЮДЕНИЕ</t>
    </r>
  </si>
  <si>
    <r>
      <rPr>
        <b/>
        <sz val="9"/>
        <rFont val="Arial Cyr"/>
        <family val="0"/>
      </rPr>
      <t>0707 22 2 23 21 416</t>
    </r>
    <r>
      <rPr>
        <sz val="10"/>
        <rFont val="Arial Cyr"/>
        <family val="0"/>
      </rPr>
      <t xml:space="preserve"> ОГРАЖДЕНИЯ</t>
    </r>
  </si>
  <si>
    <t>Обеспечение  государственных гарантий реализации прав на получение общедоступного бесплатного дошкольного образования                                                                                                                                               0701 02 1 70 04 621 002 9204- субвенция</t>
  </si>
  <si>
    <t>Обеспечение государственных гарантий реализации прав на получение общедоступного и бесплатного образования  0702 02 1 70 04 621 002 9204 - субвенция</t>
  </si>
  <si>
    <r>
      <t xml:space="preserve">Ежемесячное денежное вознаграждение за </t>
    </r>
    <r>
      <rPr>
        <sz val="11"/>
        <rFont val="Arial Cyr"/>
        <family val="0"/>
      </rPr>
      <t>классное  руководство</t>
    </r>
    <r>
      <rPr>
        <b/>
        <sz val="8"/>
        <rFont val="Arial Cyr"/>
        <family val="0"/>
      </rPr>
      <t xml:space="preserve">                                                0702 02 1 70 63 </t>
    </r>
    <r>
      <rPr>
        <b/>
        <sz val="9"/>
        <rFont val="Arial Cyr"/>
        <family val="0"/>
      </rPr>
      <t>621 002 9051- субвенция</t>
    </r>
  </si>
  <si>
    <t>аттестация рабочих мест</t>
  </si>
  <si>
    <t>Организация питьевого режима в дошкольных и общеобразовательных организациях                                                       0701 02 1 7206 622 005</t>
  </si>
  <si>
    <t>заработная плата (мед. работники)</t>
  </si>
  <si>
    <t>начисления (мед. работники)</t>
  </si>
  <si>
    <t>Строительство (реконструкция) объектов муниципальной собственности, включая изготовление ПСД (бюджетные инфестиции)                  0702 02 1 4101 414 001</t>
  </si>
  <si>
    <t xml:space="preserve">Осуществление отдельных государственных полномочий по оказанию социальной поддержки обучающимся муниципальных образовательных организаций                                                       0702 02 1 70 06 </t>
  </si>
  <si>
    <t>питание                    0702 0217006 622 002</t>
  </si>
  <si>
    <t>проезд  (ПНО)                0702 0217006 313 002</t>
  </si>
  <si>
    <t>0702 02 1 7208 622 005</t>
  </si>
  <si>
    <t>Приобретение или изготовление бланков документов об образовании и (или) о квалификации МОО</t>
  </si>
  <si>
    <t>Развитие инфраструктуры отрасли физической культуры и спорта          0702 05 12324 622 001</t>
  </si>
  <si>
    <t>0709 02 42334 244 001 Оздоровление детей</t>
  </si>
  <si>
    <t>Осуществление ремонта зданий муниципальных автономных и бюджетных организаций 0709 02 1 2343 622 001 410</t>
  </si>
  <si>
    <t xml:space="preserve"> 2 Подпрограмма "Профилактика терроризма и экстремизма в Великом Новгороде" </t>
  </si>
  <si>
    <t>Осуществление капитального строительства здания столовой детского оздоровительного центра (бюджетные инвестиции)                                                       0707 02 4 41 34 414 001 - город</t>
  </si>
  <si>
    <t>Обеспечение деятельности образовательных организаций, реализующих программы дополнительного образования детей 0702 02 2 01 23 621 001 - город</t>
  </si>
  <si>
    <t>ПРОГРАММА "РАЗВИТИЕ  МУНИЦИПАЛЬНОЙ СИСТЕМЫ ОБРАЗОВАНИЯ ВЕЛИКОГО НОВГОРОДА НА 2015-2017 гг. "</t>
  </si>
  <si>
    <t>0702 02 1 622 005</t>
  </si>
  <si>
    <t>Организация питьевого режима в дошкольных и общеобразовательных организациях                                                     0702 02 1 7206 622 005</t>
  </si>
  <si>
    <t>0701 02 1 622 005</t>
  </si>
  <si>
    <t>Обеспечение пожарной безопасности, антитеррористической и антикриминальной безопасности в дошкольных и общеобразовательных организациях                                                       0701 02 1 7212 622 005</t>
  </si>
  <si>
    <t xml:space="preserve">Организация питьевого режима в дошкольных и общеобразовательных организациях  (софинансирование)                                                                                                                                                                                                                                                                                                        0701 02 1 23 56 622 001 </t>
  </si>
  <si>
    <t xml:space="preserve">Обеспечение пожарной безопасности, антитеррористической и антикриминальной безопасности в дошкольных и общеобразовательных организациях (софинансирование)                                                                                                                                                                                                                                                                                                        0701 02 1 23 72 622 001 </t>
  </si>
  <si>
    <t xml:space="preserve">Организация питьевого режима в дошкольных и общеобразовательных организациях  (софинансирование)                                                                                                                                                                                                                                                                                                        0702 02 1 23 56 622 001 </t>
  </si>
  <si>
    <t xml:space="preserve">Обеспечение пожарной безопасности, антитеррористической и антикриминальной безопасности в дошкольных и общеобразовательных организациях (софинансирование)                                                                                                                                                                                                                                                                                                        0702 02 1 23 72 622 001 </t>
  </si>
  <si>
    <t>Обеспечение пожарной безопасности, антитеррористической и антикриминальной безопасности в дошкольных и общеобразовательных организациях                                                       0702 02 1 7212 622 005</t>
  </si>
  <si>
    <t>Приобретение или изготовление бланков документов об образовании и (или) о квалификации МОО (софинансирование) 0702 02 1 2358 622 001</t>
  </si>
  <si>
    <t xml:space="preserve">Обеспечение пожарной безопасности, антитеррористической и антикриминальной безопасности в дошкольных и общеобразовательных организациях (софинансирование)                                                                                                                                                                                                                                                                                                        0702 02 2 23 72 622 001 </t>
  </si>
  <si>
    <t>0702 02 2 622 005</t>
  </si>
  <si>
    <t>Обеспечение пожарной безопасности, антитеррористической и антикриминальной безопасности в дошкольных и общеобразовательных организациях                                                       0702 02 2 7212 622 005</t>
  </si>
  <si>
    <t>Обеспечение пожарной безопасности, антитеррористической и антикриминальной безопасности в дошкольных и общеобразовательных организациях                                                       0707 02 4 7212 622 005</t>
  </si>
  <si>
    <t>0707 02 4 622 005</t>
  </si>
  <si>
    <t xml:space="preserve">Обеспечение пожарной безопасности, антитеррористической и антикриминальной безопасности в дошкольных и общеобразовательных организациях (софинансирование)                                                                                                                                                                                                                                                                                                        0707 02 4 23 72 622 001 </t>
  </si>
  <si>
    <t xml:space="preserve">Создание условий, отвечающих современным требованиям для предоставления более полного спектра услуг дошкольного образования (ремонт веранд)                                                       0701 02 1 23 27 412 622 001 </t>
  </si>
  <si>
    <t>Создание условий, отвечающих современным требованиям для предоставления более полного спектра услуг дошкольного образования (приобретение оборудования для пищеблоков)                                                       0701 02 1 23 27 414 622 001</t>
  </si>
  <si>
    <t>Открытие новых групп (приобретение оборудования)                                             0701 02 1 0120 014 622 001</t>
  </si>
  <si>
    <t>Открытие новых групп (ремонт)                                             0701 02 1 0120 014 622 001</t>
  </si>
  <si>
    <t>Создание условий, отвечающих современным требованиям для предоставления более полного спектра услуг дошкольного образования (приобретение оборудования для пищеблоков)                                                       0702 02 1 23 27 414 622 001</t>
  </si>
  <si>
    <t>Муниципальные стипендии одаренным детям в Великом Новгороде                                                                                                                                                                                                                                                                                                      0702 02 2 23 28 622 001 КОМИТЕТ</t>
  </si>
  <si>
    <t>ПРОГРАММА "ПРОФИЛАКТИКА ПРАВОНАРУШЕНИЙ, ТЕРРОРИЗМА И ЭКСТРЕМИЗМА В ВЕЛИКОМ НОВГОРОДЕ НА 2014-2017 гг"</t>
  </si>
  <si>
    <t>ПРОГРАММА "РЕАЛИЗАЦИЯ ПЕРВИЧНЫХ МЕР ПОЖАРНОЙ БЕЗОПАСНОСТИ НА ТЕРРИТОРИИ ВЕЛИКОГО НОВГОРОДА НА 2014-2017 гг. " 0701 24 622</t>
  </si>
  <si>
    <r>
      <t xml:space="preserve">11 ПРОГРАММА "СОВЕРШЕНСТВОВАНИЕ И СОДЕРЖАНИЕ ДОРОЖНОГО ХОЗЯЙСТВА ВЕЛИКОГО НОВГОРОДА НА 2014-2017 годы" </t>
    </r>
    <r>
      <rPr>
        <b/>
        <sz val="14"/>
        <rFont val="Arial Cyr"/>
        <family val="0"/>
      </rPr>
      <t>0702 11</t>
    </r>
  </si>
  <si>
    <r>
      <t xml:space="preserve">4 ПРОГРАММА "РАЗВИТИЕ ТУРИЗМА И ТУРИСТИЧЕСКОЙ ДЕЯТЕЛЬНОСТИ ВЕЛИКОГО НОВГОРОДА НА 2014-2017 годы" </t>
    </r>
    <r>
      <rPr>
        <b/>
        <sz val="14"/>
        <rFont val="Arial Cyr"/>
        <family val="0"/>
      </rPr>
      <t>0702 04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</si>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</sst>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"/>
  </numFmts>
  <fonts count="39">
    <font>
      <sz val="10"/>
      <name val="Arial Cyr"/>
      <family val="0"/>
    </font>
    <font>
      <sz val="12"/>
      <name val="Arial Black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8"/>
      <name val="Arial Black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Black"/>
      <family val="2"/>
    </font>
    <font>
      <sz val="14"/>
      <name val="Arial Cyr"/>
      <family val="0"/>
    </font>
    <font>
      <b/>
      <sz val="8"/>
      <color indexed="10"/>
      <name val="Arial Cyr"/>
      <family val="0"/>
    </font>
    <font>
      <sz val="9"/>
      <name val="Arial Cyr"/>
      <family val="0"/>
    </font>
    <font>
      <sz val="15"/>
      <name val="Arial Black"/>
      <family val="2"/>
    </font>
    <font>
      <sz val="20"/>
      <name val="Arial Black"/>
      <family val="2"/>
    </font>
    <font>
      <sz val="13"/>
      <name val="Arial Black"/>
      <family val="2"/>
    </font>
    <font>
      <sz val="11"/>
      <name val="Arial Cyr"/>
      <family val="0"/>
    </font>
    <font>
      <sz val="28"/>
      <name val="Arial Black"/>
      <family val="2"/>
    </font>
    <font>
      <sz val="36"/>
      <name val="Arial Black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9" fillId="18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7" fillId="24" borderId="27" xfId="0" applyFont="1" applyFill="1" applyBorder="1" applyAlignment="1">
      <alignment horizontal="center" vertical="center" wrapText="1"/>
    </xf>
    <xf numFmtId="0" fontId="9" fillId="24" borderId="28" xfId="0" applyFont="1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wrapText="1"/>
    </xf>
    <xf numFmtId="0" fontId="0" fillId="7" borderId="26" xfId="0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8" fillId="24" borderId="26" xfId="0" applyFont="1" applyFill="1" applyBorder="1" applyAlignment="1">
      <alignment horizontal="center" wrapText="1"/>
    </xf>
    <xf numFmtId="0" fontId="0" fillId="20" borderId="26" xfId="0" applyFill="1" applyBorder="1" applyAlignment="1">
      <alignment horizontal="center" vertical="center" wrapText="1"/>
    </xf>
    <xf numFmtId="0" fontId="0" fillId="14" borderId="26" xfId="0" applyFill="1" applyBorder="1" applyAlignment="1">
      <alignment horizontal="center" vertical="center" wrapText="1"/>
    </xf>
    <xf numFmtId="0" fontId="8" fillId="18" borderId="26" xfId="0" applyFont="1" applyFill="1" applyBorder="1" applyAlignment="1">
      <alignment horizontal="center" wrapText="1"/>
    </xf>
    <xf numFmtId="0" fontId="9" fillId="25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11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23" xfId="0" applyNumberFormat="1" applyFont="1" applyBorder="1" applyAlignment="1">
      <alignment horizontal="center" vertical="top" wrapText="1"/>
    </xf>
    <xf numFmtId="0" fontId="9" fillId="8" borderId="28" xfId="0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center" vertical="top" wrapText="1"/>
    </xf>
    <xf numFmtId="164" fontId="2" fillId="0" borderId="20" xfId="0" applyNumberFormat="1" applyFont="1" applyBorder="1" applyAlignment="1">
      <alignment horizontal="center" vertical="top" wrapText="1"/>
    </xf>
    <xf numFmtId="164" fontId="2" fillId="0" borderId="19" xfId="0" applyNumberFormat="1" applyFont="1" applyBorder="1" applyAlignment="1">
      <alignment horizontal="center" vertical="top" wrapText="1"/>
    </xf>
    <xf numFmtId="164" fontId="2" fillId="0" borderId="21" xfId="0" applyNumberFormat="1" applyFont="1" applyBorder="1" applyAlignment="1">
      <alignment horizontal="center" vertical="top" wrapText="1"/>
    </xf>
    <xf numFmtId="164" fontId="2" fillId="0" borderId="18" xfId="0" applyNumberFormat="1" applyFont="1" applyBorder="1" applyAlignment="1">
      <alignment horizontal="center" vertical="top" wrapText="1"/>
    </xf>
    <xf numFmtId="164" fontId="2" fillId="0" borderId="33" xfId="0" applyNumberFormat="1" applyFont="1" applyBorder="1" applyAlignment="1">
      <alignment horizontal="center" vertical="top" wrapText="1"/>
    </xf>
    <xf numFmtId="164" fontId="2" fillId="0" borderId="34" xfId="0" applyNumberFormat="1" applyFont="1" applyBorder="1" applyAlignment="1">
      <alignment horizontal="center" vertical="top" wrapText="1"/>
    </xf>
    <xf numFmtId="0" fontId="9" fillId="8" borderId="26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top" wrapText="1"/>
    </xf>
    <xf numFmtId="164" fontId="2" fillId="0" borderId="36" xfId="0" applyNumberFormat="1" applyFont="1" applyBorder="1" applyAlignment="1">
      <alignment horizontal="center" vertical="top" wrapText="1"/>
    </xf>
    <xf numFmtId="0" fontId="9" fillId="13" borderId="26" xfId="0" applyFont="1" applyFill="1" applyBorder="1" applyAlignment="1">
      <alignment horizontal="center" vertical="center" wrapText="1"/>
    </xf>
    <xf numFmtId="0" fontId="2" fillId="22" borderId="37" xfId="0" applyFont="1" applyFill="1" applyBorder="1" applyAlignment="1">
      <alignment horizontal="center" vertical="top" wrapText="1"/>
    </xf>
    <xf numFmtId="0" fontId="7" fillId="22" borderId="38" xfId="0" applyFont="1" applyFill="1" applyBorder="1" applyAlignment="1">
      <alignment horizontal="center" vertical="top" wrapText="1"/>
    </xf>
    <xf numFmtId="0" fontId="7" fillId="22" borderId="37" xfId="0" applyFont="1" applyFill="1" applyBorder="1" applyAlignment="1">
      <alignment horizontal="center" vertical="top" wrapText="1"/>
    </xf>
    <xf numFmtId="0" fontId="7" fillId="22" borderId="39" xfId="0" applyFont="1" applyFill="1" applyBorder="1" applyAlignment="1">
      <alignment horizontal="center" vertical="top" wrapText="1"/>
    </xf>
    <xf numFmtId="0" fontId="7" fillId="22" borderId="35" xfId="0" applyFont="1" applyFill="1" applyBorder="1" applyAlignment="1">
      <alignment horizontal="center" vertical="top" wrapText="1"/>
    </xf>
    <xf numFmtId="0" fontId="7" fillId="22" borderId="0" xfId="0" applyFont="1" applyFill="1" applyBorder="1" applyAlignment="1">
      <alignment horizontal="center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22" borderId="27" xfId="0" applyFont="1" applyFill="1" applyBorder="1" applyAlignment="1">
      <alignment horizontal="left" vertical="top" wrapText="1"/>
    </xf>
    <xf numFmtId="0" fontId="2" fillId="22" borderId="27" xfId="0" applyFont="1" applyFill="1" applyBorder="1" applyAlignment="1">
      <alignment horizontal="center" vertical="top" wrapText="1"/>
    </xf>
    <xf numFmtId="164" fontId="7" fillId="22" borderId="27" xfId="0" applyNumberFormat="1" applyFont="1" applyFill="1" applyBorder="1" applyAlignment="1">
      <alignment horizontal="center" vertical="top" wrapText="1"/>
    </xf>
    <xf numFmtId="164" fontId="7" fillId="22" borderId="41" xfId="0" applyNumberFormat="1" applyFont="1" applyFill="1" applyBorder="1" applyAlignment="1">
      <alignment horizontal="center" vertical="top" wrapText="1"/>
    </xf>
    <xf numFmtId="0" fontId="7" fillId="22" borderId="41" xfId="0" applyFont="1" applyFill="1" applyBorder="1" applyAlignment="1">
      <alignment horizontal="center" vertical="top" wrapText="1"/>
    </xf>
    <xf numFmtId="164" fontId="7" fillId="22" borderId="42" xfId="0" applyNumberFormat="1" applyFont="1" applyFill="1" applyBorder="1" applyAlignment="1">
      <alignment horizontal="center" vertical="top" wrapText="1"/>
    </xf>
    <xf numFmtId="0" fontId="7" fillId="22" borderId="27" xfId="0" applyFont="1" applyFill="1" applyBorder="1" applyAlignment="1">
      <alignment horizontal="center" vertical="top" wrapText="1"/>
    </xf>
    <xf numFmtId="0" fontId="7" fillId="22" borderId="25" xfId="0" applyFont="1" applyFill="1" applyBorder="1" applyAlignment="1">
      <alignment horizontal="center" vertical="top" wrapText="1"/>
    </xf>
    <xf numFmtId="0" fontId="2" fillId="22" borderId="25" xfId="0" applyFont="1" applyFill="1" applyBorder="1" applyAlignment="1">
      <alignment horizontal="center" vertical="top" wrapText="1"/>
    </xf>
    <xf numFmtId="0" fontId="2" fillId="22" borderId="43" xfId="0" applyFont="1" applyFill="1" applyBorder="1" applyAlignment="1">
      <alignment horizontal="center" vertical="top" wrapText="1"/>
    </xf>
    <xf numFmtId="0" fontId="2" fillId="22" borderId="44" xfId="0" applyFont="1" applyFill="1" applyBorder="1" applyAlignment="1">
      <alignment horizontal="center" vertical="top" wrapText="1"/>
    </xf>
    <xf numFmtId="0" fontId="2" fillId="22" borderId="45" xfId="0" applyFont="1" applyFill="1" applyBorder="1" applyAlignment="1">
      <alignment horizontal="center" vertical="top" wrapText="1"/>
    </xf>
    <xf numFmtId="0" fontId="2" fillId="22" borderId="42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23" xfId="0" applyBorder="1" applyAlignment="1">
      <alignment wrapText="1"/>
    </xf>
    <xf numFmtId="0" fontId="0" fillId="0" borderId="40" xfId="0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48" xfId="0" applyFont="1" applyBorder="1" applyAlignment="1">
      <alignment horizontal="center" vertical="top" wrapText="1"/>
    </xf>
    <xf numFmtId="0" fontId="7" fillId="13" borderId="27" xfId="0" applyFont="1" applyFill="1" applyBorder="1" applyAlignment="1">
      <alignment horizontal="center" vertical="center" wrapText="1"/>
    </xf>
    <xf numFmtId="0" fontId="7" fillId="13" borderId="49" xfId="0" applyFont="1" applyFill="1" applyBorder="1" applyAlignment="1">
      <alignment horizontal="center" vertical="center" wrapText="1"/>
    </xf>
    <xf numFmtId="0" fontId="7" fillId="24" borderId="27" xfId="0" applyFont="1" applyFill="1" applyBorder="1" applyAlignment="1">
      <alignment horizontal="center" vertical="center" wrapText="1"/>
    </xf>
    <xf numFmtId="0" fontId="7" fillId="24" borderId="49" xfId="0" applyFont="1" applyFill="1" applyBorder="1" applyAlignment="1">
      <alignment horizontal="center" vertical="center" wrapText="1"/>
    </xf>
    <xf numFmtId="0" fontId="9" fillId="24" borderId="29" xfId="0" applyFont="1" applyFill="1" applyBorder="1" applyAlignment="1">
      <alignment horizontal="center" vertical="center" wrapText="1"/>
    </xf>
    <xf numFmtId="0" fontId="9" fillId="24" borderId="50" xfId="0" applyFont="1" applyFill="1" applyBorder="1" applyAlignment="1">
      <alignment horizontal="center" vertical="center" wrapText="1"/>
    </xf>
    <xf numFmtId="0" fontId="9" fillId="24" borderId="28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0" fontId="7" fillId="9" borderId="49" xfId="0" applyFont="1" applyFill="1" applyBorder="1" applyAlignment="1">
      <alignment horizontal="center" vertical="center" wrapText="1"/>
    </xf>
    <xf numFmtId="0" fontId="15" fillId="11" borderId="29" xfId="0" applyFont="1" applyFill="1" applyBorder="1" applyAlignment="1">
      <alignment horizontal="center" vertical="center" wrapText="1"/>
    </xf>
    <xf numFmtId="0" fontId="15" fillId="11" borderId="50" xfId="0" applyFont="1" applyFill="1" applyBorder="1" applyAlignment="1">
      <alignment horizontal="center" vertical="center" wrapText="1"/>
    </xf>
    <xf numFmtId="0" fontId="15" fillId="11" borderId="28" xfId="0" applyFont="1" applyFill="1" applyBorder="1" applyAlignment="1">
      <alignment horizontal="center" vertical="center" wrapText="1"/>
    </xf>
    <xf numFmtId="0" fontId="9" fillId="9" borderId="29" xfId="0" applyFont="1" applyFill="1" applyBorder="1" applyAlignment="1">
      <alignment horizontal="center" vertical="center" wrapText="1"/>
    </xf>
    <xf numFmtId="0" fontId="9" fillId="9" borderId="50" xfId="0" applyFont="1" applyFill="1" applyBorder="1" applyAlignment="1">
      <alignment horizontal="center" vertical="center" wrapText="1"/>
    </xf>
    <xf numFmtId="0" fontId="9" fillId="9" borderId="28" xfId="0" applyFont="1" applyFill="1" applyBorder="1" applyAlignment="1">
      <alignment horizontal="center" vertical="center" wrapText="1"/>
    </xf>
    <xf numFmtId="0" fontId="7" fillId="14" borderId="27" xfId="0" applyFont="1" applyFill="1" applyBorder="1" applyAlignment="1">
      <alignment horizontal="center" vertical="center" wrapText="1"/>
    </xf>
    <xf numFmtId="0" fontId="7" fillId="14" borderId="37" xfId="0" applyFont="1" applyFill="1" applyBorder="1" applyAlignment="1">
      <alignment horizontal="center" vertical="center" wrapText="1"/>
    </xf>
    <xf numFmtId="0" fontId="7" fillId="14" borderId="49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0" fillId="22" borderId="27" xfId="0" applyFill="1" applyBorder="1" applyAlignment="1">
      <alignment horizontal="center" vertical="center" wrapText="1"/>
    </xf>
    <xf numFmtId="0" fontId="0" fillId="22" borderId="37" xfId="0" applyFill="1" applyBorder="1" applyAlignment="1">
      <alignment horizontal="center" vertical="center" wrapText="1"/>
    </xf>
    <xf numFmtId="0" fontId="0" fillId="22" borderId="49" xfId="0" applyFill="1" applyBorder="1" applyAlignment="1">
      <alignment horizontal="center" vertical="center" wrapText="1"/>
    </xf>
    <xf numFmtId="0" fontId="13" fillId="26" borderId="27" xfId="0" applyFont="1" applyFill="1" applyBorder="1" applyAlignment="1">
      <alignment horizontal="center" vertical="center" wrapText="1"/>
    </xf>
    <xf numFmtId="0" fontId="13" fillId="26" borderId="37" xfId="0" applyFont="1" applyFill="1" applyBorder="1" applyAlignment="1">
      <alignment horizontal="center" vertical="center" wrapText="1"/>
    </xf>
    <xf numFmtId="0" fontId="13" fillId="26" borderId="49" xfId="0" applyFont="1" applyFill="1" applyBorder="1" applyAlignment="1">
      <alignment horizontal="center" vertical="center" wrapText="1"/>
    </xf>
    <xf numFmtId="0" fontId="7" fillId="27" borderId="27" xfId="0" applyFont="1" applyFill="1" applyBorder="1" applyAlignment="1">
      <alignment horizontal="center" vertical="center" wrapText="1"/>
    </xf>
    <xf numFmtId="0" fontId="7" fillId="27" borderId="37" xfId="0" applyFont="1" applyFill="1" applyBorder="1" applyAlignment="1">
      <alignment horizontal="center" vertical="center" wrapText="1"/>
    </xf>
    <xf numFmtId="0" fontId="7" fillId="27" borderId="49" xfId="0" applyFont="1" applyFill="1" applyBorder="1" applyAlignment="1">
      <alignment horizontal="center" vertical="center" wrapText="1"/>
    </xf>
    <xf numFmtId="0" fontId="2" fillId="22" borderId="27" xfId="0" applyFont="1" applyFill="1" applyBorder="1" applyAlignment="1">
      <alignment horizontal="center" vertical="center" wrapText="1"/>
    </xf>
    <xf numFmtId="0" fontId="2" fillId="22" borderId="37" xfId="0" applyFont="1" applyFill="1" applyBorder="1" applyAlignment="1">
      <alignment horizontal="center" vertical="center" wrapText="1"/>
    </xf>
    <xf numFmtId="0" fontId="2" fillId="22" borderId="49" xfId="0" applyFont="1" applyFill="1" applyBorder="1" applyAlignment="1">
      <alignment horizontal="center" vertical="center" wrapText="1"/>
    </xf>
    <xf numFmtId="0" fontId="2" fillId="14" borderId="27" xfId="0" applyFont="1" applyFill="1" applyBorder="1" applyAlignment="1">
      <alignment horizontal="center" vertical="center" wrapText="1"/>
    </xf>
    <xf numFmtId="0" fontId="2" fillId="14" borderId="37" xfId="0" applyFont="1" applyFill="1" applyBorder="1" applyAlignment="1">
      <alignment horizontal="center" vertical="center" wrapText="1"/>
    </xf>
    <xf numFmtId="0" fontId="2" fillId="14" borderId="49" xfId="0" applyFont="1" applyFill="1" applyBorder="1" applyAlignment="1">
      <alignment horizontal="center" vertical="center" wrapText="1"/>
    </xf>
    <xf numFmtId="0" fontId="8" fillId="19" borderId="29" xfId="0" applyFont="1" applyFill="1" applyBorder="1" applyAlignment="1">
      <alignment horizontal="center" wrapText="1"/>
    </xf>
    <xf numFmtId="0" fontId="8" fillId="19" borderId="28" xfId="0" applyFont="1" applyFill="1" applyBorder="1" applyAlignment="1">
      <alignment horizontal="center" wrapText="1"/>
    </xf>
    <xf numFmtId="0" fontId="9" fillId="28" borderId="29" xfId="0" applyFont="1" applyFill="1" applyBorder="1" applyAlignment="1">
      <alignment horizontal="center" wrapText="1"/>
    </xf>
    <xf numFmtId="0" fontId="9" fillId="28" borderId="50" xfId="0" applyFont="1" applyFill="1" applyBorder="1" applyAlignment="1">
      <alignment horizont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9" fillId="29" borderId="52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/>
    </xf>
    <xf numFmtId="0" fontId="11" fillId="0" borderId="53" xfId="0" applyFont="1" applyBorder="1" applyAlignment="1">
      <alignment/>
    </xf>
    <xf numFmtId="0" fontId="11" fillId="0" borderId="54" xfId="0" applyFont="1" applyBorder="1" applyAlignment="1">
      <alignment/>
    </xf>
    <xf numFmtId="0" fontId="7" fillId="4" borderId="40" xfId="0" applyFont="1" applyFill="1" applyBorder="1" applyAlignment="1">
      <alignment horizontal="center" vertical="center" wrapText="1"/>
    </xf>
    <xf numFmtId="0" fontId="7" fillId="4" borderId="55" xfId="0" applyFont="1" applyFill="1" applyBorder="1" applyAlignment="1">
      <alignment horizontal="center" vertical="center" wrapText="1"/>
    </xf>
    <xf numFmtId="0" fontId="2" fillId="14" borderId="52" xfId="0" applyFont="1" applyFill="1" applyBorder="1" applyAlignment="1">
      <alignment horizontal="center" vertical="center" wrapText="1"/>
    </xf>
    <xf numFmtId="0" fontId="2" fillId="14" borderId="42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0" fontId="2" fillId="14" borderId="53" xfId="0" applyFont="1" applyFill="1" applyBorder="1" applyAlignment="1">
      <alignment horizontal="center" vertical="center" wrapText="1"/>
    </xf>
    <xf numFmtId="0" fontId="2" fillId="14" borderId="54" xfId="0" applyFont="1" applyFill="1" applyBorder="1" applyAlignment="1">
      <alignment horizontal="center" vertical="center" wrapText="1"/>
    </xf>
    <xf numFmtId="0" fontId="2" fillId="14" borderId="56" xfId="0" applyFont="1" applyFill="1" applyBorder="1" applyAlignment="1">
      <alignment horizontal="center" vertical="center" wrapText="1"/>
    </xf>
    <xf numFmtId="0" fontId="7" fillId="9" borderId="37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8" borderId="49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3" fillId="27" borderId="27" xfId="0" applyFont="1" applyFill="1" applyBorder="1" applyAlignment="1">
      <alignment horizontal="center" vertical="center" wrapText="1"/>
    </xf>
    <xf numFmtId="0" fontId="3" fillId="27" borderId="37" xfId="0" applyFont="1" applyFill="1" applyBorder="1" applyAlignment="1">
      <alignment horizontal="center" vertical="center" wrapText="1"/>
    </xf>
    <xf numFmtId="0" fontId="3" fillId="27" borderId="49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6" fillId="27" borderId="27" xfId="0" applyFont="1" applyFill="1" applyBorder="1" applyAlignment="1">
      <alignment horizontal="center" vertical="center"/>
    </xf>
    <xf numFmtId="0" fontId="6" fillId="27" borderId="37" xfId="0" applyFont="1" applyFill="1" applyBorder="1" applyAlignment="1">
      <alignment horizontal="center" vertical="center"/>
    </xf>
    <xf numFmtId="0" fontId="6" fillId="27" borderId="49" xfId="0" applyFont="1" applyFill="1" applyBorder="1" applyAlignment="1">
      <alignment horizontal="center" vertical="center"/>
    </xf>
    <xf numFmtId="3" fontId="7" fillId="14" borderId="27" xfId="0" applyNumberFormat="1" applyFont="1" applyFill="1" applyBorder="1" applyAlignment="1">
      <alignment horizontal="center" vertical="center" wrapText="1"/>
    </xf>
    <xf numFmtId="3" fontId="7" fillId="14" borderId="37" xfId="0" applyNumberFormat="1" applyFont="1" applyFill="1" applyBorder="1" applyAlignment="1">
      <alignment horizontal="center" vertical="center" wrapText="1"/>
    </xf>
    <xf numFmtId="3" fontId="7" fillId="14" borderId="49" xfId="0" applyNumberFormat="1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59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60" xfId="0" applyFont="1" applyFill="1" applyBorder="1" applyAlignment="1">
      <alignment horizontal="center" vertical="center" wrapText="1"/>
    </xf>
    <xf numFmtId="49" fontId="7" fillId="14" borderId="27" xfId="0" applyNumberFormat="1" applyFont="1" applyFill="1" applyBorder="1" applyAlignment="1">
      <alignment horizontal="center" vertical="center" wrapText="1"/>
    </xf>
    <xf numFmtId="49" fontId="7" fillId="14" borderId="37" xfId="0" applyNumberFormat="1" applyFont="1" applyFill="1" applyBorder="1" applyAlignment="1">
      <alignment horizontal="center" vertical="center" wrapText="1"/>
    </xf>
    <xf numFmtId="49" fontId="7" fillId="14" borderId="49" xfId="0" applyNumberFormat="1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4" borderId="62" xfId="0" applyFont="1" applyFill="1" applyBorder="1" applyAlignment="1">
      <alignment horizontal="center" vertical="center" wrapText="1"/>
    </xf>
    <xf numFmtId="0" fontId="4" fillId="4" borderId="63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51" xfId="0" applyFont="1" applyFill="1" applyBorder="1" applyAlignment="1">
      <alignment horizontal="center" vertical="center" wrapText="1"/>
    </xf>
    <xf numFmtId="0" fontId="18" fillId="20" borderId="29" xfId="0" applyFont="1" applyFill="1" applyBorder="1" applyAlignment="1">
      <alignment horizontal="center" vertical="center" wrapText="1"/>
    </xf>
    <xf numFmtId="0" fontId="18" fillId="20" borderId="50" xfId="0" applyFont="1" applyFill="1" applyBorder="1" applyAlignment="1">
      <alignment horizontal="center" vertical="center" wrapText="1"/>
    </xf>
    <xf numFmtId="0" fontId="18" fillId="20" borderId="42" xfId="0" applyFont="1" applyFill="1" applyBorder="1" applyAlignment="1">
      <alignment horizontal="center" vertical="center" wrapText="1"/>
    </xf>
    <xf numFmtId="0" fontId="18" fillId="20" borderId="28" xfId="0" applyFont="1" applyFill="1" applyBorder="1" applyAlignment="1">
      <alignment horizontal="center" vertical="center" wrapText="1"/>
    </xf>
    <xf numFmtId="0" fontId="19" fillId="10" borderId="29" xfId="0" applyFont="1" applyFill="1" applyBorder="1" applyAlignment="1">
      <alignment horizontal="center"/>
    </xf>
    <xf numFmtId="0" fontId="19" fillId="10" borderId="50" xfId="0" applyFont="1" applyFill="1" applyBorder="1" applyAlignment="1">
      <alignment horizontal="center"/>
    </xf>
    <xf numFmtId="0" fontId="19" fillId="10" borderId="28" xfId="0" applyFont="1" applyFill="1" applyBorder="1" applyAlignment="1">
      <alignment horizontal="center"/>
    </xf>
    <xf numFmtId="0" fontId="16" fillId="26" borderId="29" xfId="0" applyFont="1" applyFill="1" applyBorder="1" applyAlignment="1">
      <alignment horizontal="center" vertical="center" wrapText="1"/>
    </xf>
    <xf numFmtId="0" fontId="16" fillId="26" borderId="28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7" fillId="8" borderId="56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7" fillId="8" borderId="50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18" borderId="27" xfId="0" applyFont="1" applyFill="1" applyBorder="1" applyAlignment="1">
      <alignment horizontal="center" vertical="center" wrapText="1"/>
    </xf>
    <xf numFmtId="0" fontId="7" fillId="18" borderId="49" xfId="0" applyFont="1" applyFill="1" applyBorder="1" applyAlignment="1">
      <alignment horizontal="center" vertical="center" wrapText="1"/>
    </xf>
    <xf numFmtId="0" fontId="7" fillId="24" borderId="52" xfId="0" applyFont="1" applyFill="1" applyBorder="1" applyAlignment="1">
      <alignment horizontal="center" vertical="center" wrapText="1"/>
    </xf>
    <xf numFmtId="0" fontId="7" fillId="24" borderId="42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7" borderId="50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8" fillId="20" borderId="27" xfId="0" applyFont="1" applyFill="1" applyBorder="1" applyAlignment="1">
      <alignment horizontal="center" vertical="center" wrapText="1"/>
    </xf>
    <xf numFmtId="0" fontId="8" fillId="20" borderId="37" xfId="0" applyFont="1" applyFill="1" applyBorder="1" applyAlignment="1">
      <alignment horizontal="center" vertical="center" wrapText="1"/>
    </xf>
    <xf numFmtId="0" fontId="8" fillId="20" borderId="49" xfId="0" applyFont="1" applyFill="1" applyBorder="1" applyAlignment="1">
      <alignment horizontal="center" vertical="center" wrapText="1"/>
    </xf>
    <xf numFmtId="0" fontId="7" fillId="8" borderId="37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25" borderId="27" xfId="0" applyFont="1" applyFill="1" applyBorder="1" applyAlignment="1">
      <alignment horizontal="center" vertical="center" wrapText="1"/>
    </xf>
    <xf numFmtId="0" fontId="7" fillId="25" borderId="49" xfId="0" applyFont="1" applyFill="1" applyBorder="1" applyAlignment="1">
      <alignment horizontal="center" vertical="center" wrapText="1"/>
    </xf>
    <xf numFmtId="0" fontId="7" fillId="4" borderId="63" xfId="0" applyFont="1" applyFill="1" applyBorder="1" applyAlignment="1">
      <alignment horizontal="center" vertical="center" wrapText="1"/>
    </xf>
    <xf numFmtId="0" fontId="7" fillId="4" borderId="64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56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14" fillId="5" borderId="50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7" fillId="17" borderId="27" xfId="0" applyFont="1" applyFill="1" applyBorder="1" applyAlignment="1">
      <alignment horizontal="center" vertical="center" wrapText="1"/>
    </xf>
    <xf numFmtId="0" fontId="7" fillId="17" borderId="49" xfId="0" applyFont="1" applyFill="1" applyBorder="1" applyAlignment="1">
      <alignment horizontal="center" vertical="center" wrapText="1"/>
    </xf>
    <xf numFmtId="0" fontId="7" fillId="13" borderId="37" xfId="0" applyFont="1" applyFill="1" applyBorder="1" applyAlignment="1">
      <alignment horizontal="center" vertical="center" wrapText="1"/>
    </xf>
    <xf numFmtId="0" fontId="9" fillId="13" borderId="27" xfId="0" applyFont="1" applyFill="1" applyBorder="1" applyAlignment="1">
      <alignment horizontal="center" vertical="center" wrapText="1"/>
    </xf>
    <xf numFmtId="0" fontId="9" fillId="13" borderId="37" xfId="0" applyFont="1" applyFill="1" applyBorder="1" applyAlignment="1">
      <alignment horizontal="center" vertical="center" wrapText="1"/>
    </xf>
    <xf numFmtId="0" fontId="9" fillId="13" borderId="4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DZ23"/>
  <sheetViews>
    <sheetView tabSelected="1" zoomScale="80" zoomScaleNormal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T23" sqref="DT23"/>
    </sheetView>
  </sheetViews>
  <sheetFormatPr defaultColWidth="9.00390625" defaultRowHeight="12.75"/>
  <cols>
    <col min="1" max="1" width="23.25390625" style="10" customWidth="1"/>
    <col min="2" max="2" width="9.75390625" style="27" customWidth="1"/>
    <col min="3" max="3" width="9.00390625" style="10" customWidth="1"/>
    <col min="4" max="4" width="10.375" style="10" bestFit="1" customWidth="1"/>
    <col min="5" max="5" width="11.625" style="10" customWidth="1"/>
    <col min="6" max="6" width="10.75390625" style="10" customWidth="1"/>
    <col min="7" max="7" width="11.125" style="10" customWidth="1"/>
    <col min="8" max="8" width="12.00390625" style="10" customWidth="1"/>
    <col min="9" max="9" width="11.375" style="10" customWidth="1"/>
    <col min="10" max="10" width="9.25390625" style="10" customWidth="1"/>
    <col min="11" max="11" width="0" style="10" hidden="1" customWidth="1"/>
    <col min="12" max="12" width="10.00390625" style="10" customWidth="1"/>
    <col min="13" max="14" width="9.00390625" style="10" customWidth="1"/>
    <col min="15" max="15" width="6.875" style="10" customWidth="1"/>
    <col min="16" max="17" width="11.75390625" style="10" customWidth="1"/>
    <col min="18" max="18" width="12.00390625" style="10" customWidth="1"/>
    <col min="19" max="19" width="11.375" style="10" customWidth="1"/>
    <col min="20" max="20" width="11.00390625" style="10" customWidth="1"/>
    <col min="21" max="21" width="10.75390625" style="10" customWidth="1"/>
    <col min="22" max="22" width="8.375" style="10" customWidth="1"/>
    <col min="23" max="23" width="9.125" style="10" customWidth="1"/>
    <col min="24" max="24" width="8.25390625" style="10" hidden="1" customWidth="1"/>
    <col min="25" max="27" width="22.625" style="10" customWidth="1"/>
    <col min="28" max="34" width="20.875" style="10" customWidth="1"/>
    <col min="35" max="35" width="10.375" style="10" bestFit="1" customWidth="1"/>
    <col min="36" max="36" width="12.375" style="10" customWidth="1"/>
    <col min="37" max="37" width="10.625" style="10" customWidth="1"/>
    <col min="38" max="38" width="12.375" style="10" customWidth="1"/>
    <col min="39" max="39" width="10.625" style="10" customWidth="1"/>
    <col min="40" max="40" width="9.375" style="10" customWidth="1"/>
    <col min="41" max="41" width="10.125" style="10" customWidth="1"/>
    <col min="42" max="42" width="10.625" style="10" customWidth="1"/>
    <col min="43" max="43" width="10.25390625" style="10" customWidth="1"/>
    <col min="44" max="44" width="9.375" style="10" customWidth="1"/>
    <col min="45" max="45" width="12.375" style="10" customWidth="1"/>
    <col min="46" max="46" width="10.75390625" style="10" customWidth="1"/>
    <col min="47" max="47" width="12.75390625" style="10" customWidth="1"/>
    <col min="48" max="48" width="11.875" style="10" customWidth="1"/>
    <col min="49" max="49" width="11.25390625" style="27" customWidth="1"/>
    <col min="50" max="50" width="12.125" style="27" customWidth="1"/>
    <col min="51" max="51" width="10.375" style="27" customWidth="1"/>
    <col min="52" max="52" width="16.875" style="27" customWidth="1"/>
    <col min="53" max="54" width="17.125" style="27" customWidth="1"/>
    <col min="55" max="55" width="18.625" style="27" customWidth="1"/>
    <col min="56" max="56" width="22.625" style="27" customWidth="1"/>
    <col min="57" max="59" width="17.625" style="10" customWidth="1"/>
    <col min="60" max="60" width="18.75390625" style="10" customWidth="1"/>
    <col min="61" max="62" width="19.625" style="10" customWidth="1"/>
    <col min="63" max="63" width="19.875" style="27" customWidth="1"/>
    <col min="64" max="64" width="24.25390625" style="27" customWidth="1"/>
    <col min="65" max="65" width="19.125" style="27" customWidth="1"/>
    <col min="66" max="66" width="19.25390625" style="27" customWidth="1"/>
    <col min="67" max="67" width="23.25390625" style="27" customWidth="1"/>
    <col min="68" max="68" width="20.875" style="27" customWidth="1"/>
    <col min="69" max="72" width="20.875" style="10" customWidth="1"/>
    <col min="73" max="73" width="10.125" style="0" customWidth="1"/>
    <col min="74" max="74" width="12.25390625" style="43" customWidth="1"/>
    <col min="75" max="75" width="12.375" style="43" customWidth="1"/>
    <col min="76" max="76" width="8.125" style="0" customWidth="1"/>
    <col min="77" max="77" width="8.625" style="43" customWidth="1"/>
    <col min="78" max="78" width="9.625" style="43" customWidth="1"/>
    <col min="79" max="79" width="9.25390625" style="43" customWidth="1"/>
    <col min="80" max="80" width="10.00390625" style="43" customWidth="1"/>
    <col min="82" max="82" width="20.00390625" style="10" customWidth="1"/>
    <col min="83" max="83" width="20.875" style="10" customWidth="1"/>
    <col min="84" max="86" width="20.875" style="27" customWidth="1"/>
    <col min="87" max="87" width="21.75390625" style="10" customWidth="1"/>
    <col min="88" max="88" width="21.125" style="10" customWidth="1"/>
    <col min="89" max="89" width="18.875" style="43" customWidth="1"/>
    <col min="90" max="90" width="18.875" style="27" customWidth="1"/>
    <col min="91" max="91" width="10.75390625" style="0" customWidth="1"/>
    <col min="92" max="92" width="10.25390625" style="0" customWidth="1"/>
    <col min="93" max="93" width="10.375" style="0" customWidth="1"/>
    <col min="97" max="97" width="26.00390625" style="43" customWidth="1"/>
    <col min="98" max="100" width="20.875" style="27" customWidth="1"/>
    <col min="101" max="103" width="20.875" style="10" customWidth="1"/>
    <col min="104" max="104" width="9.25390625" style="0" bestFit="1" customWidth="1"/>
    <col min="105" max="105" width="10.875" style="0" customWidth="1"/>
    <col min="106" max="106" width="10.625" style="0" customWidth="1"/>
    <col min="109" max="109" width="8.00390625" style="0" customWidth="1"/>
    <col min="110" max="110" width="7.75390625" style="0" customWidth="1"/>
    <col min="112" max="112" width="18.875" style="10" customWidth="1"/>
    <col min="113" max="113" width="16.375" style="0" customWidth="1"/>
    <col min="114" max="114" width="15.875" style="0" customWidth="1"/>
    <col min="115" max="115" width="17.125" style="0" customWidth="1"/>
    <col min="116" max="117" width="15.75390625" style="0" customWidth="1"/>
    <col min="118" max="118" width="21.00390625" style="0" customWidth="1"/>
    <col min="119" max="119" width="17.125" style="0" customWidth="1"/>
    <col min="120" max="120" width="18.375" style="43" customWidth="1"/>
    <col min="121" max="121" width="16.375" style="0" customWidth="1"/>
    <col min="122" max="122" width="16.875" style="0" customWidth="1"/>
    <col min="123" max="123" width="18.00390625" style="0" hidden="1" customWidth="1"/>
    <col min="124" max="124" width="18.125" style="0" customWidth="1"/>
    <col min="125" max="125" width="18.25390625" style="43" customWidth="1"/>
    <col min="126" max="126" width="19.00390625" style="43" customWidth="1"/>
    <col min="127" max="127" width="23.875" style="0" customWidth="1"/>
    <col min="128" max="128" width="31.375" style="0" customWidth="1"/>
    <col min="129" max="129" width="32.00390625" style="0" customWidth="1"/>
    <col min="130" max="130" width="26.00390625" style="0" customWidth="1"/>
  </cols>
  <sheetData>
    <row r="1" spans="1:14" ht="21" customHeight="1" thickBo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30" ht="63" customHeight="1" thickBot="1">
      <c r="A2" s="160" t="s">
        <v>0</v>
      </c>
      <c r="B2" s="160" t="s">
        <v>7</v>
      </c>
      <c r="C2" s="166"/>
      <c r="D2" s="193" t="s">
        <v>115</v>
      </c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5"/>
      <c r="DI2" s="138" t="s">
        <v>138</v>
      </c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42" t="s">
        <v>139</v>
      </c>
      <c r="DU2" s="143"/>
      <c r="DV2" s="143"/>
      <c r="DW2" s="136" t="s">
        <v>59</v>
      </c>
      <c r="DX2" s="137"/>
      <c r="DY2" s="38" t="s">
        <v>140</v>
      </c>
      <c r="DZ2" s="41" t="s">
        <v>141</v>
      </c>
    </row>
    <row r="3" spans="1:130" ht="55.5" customHeight="1" thickBot="1">
      <c r="A3" s="161"/>
      <c r="B3" s="161"/>
      <c r="C3" s="167"/>
      <c r="D3" s="189" t="s">
        <v>27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1"/>
      <c r="BA3" s="191"/>
      <c r="BB3" s="191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2"/>
      <c r="BU3" s="110" t="s">
        <v>29</v>
      </c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2"/>
      <c r="CI3" s="196" t="s">
        <v>38</v>
      </c>
      <c r="CJ3" s="197"/>
      <c r="CK3" s="226" t="s">
        <v>31</v>
      </c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8"/>
      <c r="CY3" s="209" t="s">
        <v>36</v>
      </c>
      <c r="CZ3" s="210"/>
      <c r="DA3" s="210"/>
      <c r="DB3" s="210"/>
      <c r="DC3" s="210"/>
      <c r="DD3" s="210"/>
      <c r="DE3" s="210"/>
      <c r="DF3" s="210"/>
      <c r="DG3" s="210"/>
      <c r="DH3" s="211"/>
      <c r="DI3" s="140" t="s">
        <v>112</v>
      </c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4"/>
      <c r="DU3" s="145"/>
      <c r="DV3" s="145"/>
      <c r="DW3" s="33" t="s">
        <v>48</v>
      </c>
      <c r="DX3" s="34" t="s">
        <v>49</v>
      </c>
      <c r="DY3" s="39" t="s">
        <v>60</v>
      </c>
      <c r="DZ3" s="121" t="s">
        <v>88</v>
      </c>
    </row>
    <row r="4" spans="1:130" ht="64.5" customHeight="1" thickBot="1">
      <c r="A4" s="161"/>
      <c r="B4" s="161"/>
      <c r="C4" s="167"/>
      <c r="D4" s="169" t="s">
        <v>11</v>
      </c>
      <c r="E4" s="184" t="s">
        <v>55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6"/>
      <c r="S4" s="177" t="s">
        <v>12</v>
      </c>
      <c r="T4" s="158" t="s">
        <v>96</v>
      </c>
      <c r="U4" s="158"/>
      <c r="V4" s="158"/>
      <c r="W4" s="158"/>
      <c r="X4" s="159"/>
      <c r="Y4" s="113" t="s">
        <v>62</v>
      </c>
      <c r="Z4" s="114"/>
      <c r="AA4" s="114"/>
      <c r="AB4" s="114"/>
      <c r="AC4" s="114"/>
      <c r="AD4" s="114"/>
      <c r="AE4" s="114"/>
      <c r="AF4" s="47" t="s">
        <v>61</v>
      </c>
      <c r="AG4" s="56" t="s">
        <v>118</v>
      </c>
      <c r="AH4" s="59" t="s">
        <v>118</v>
      </c>
      <c r="AI4" s="116" t="s">
        <v>10</v>
      </c>
      <c r="AJ4" s="157" t="s">
        <v>28</v>
      </c>
      <c r="AK4" s="158"/>
      <c r="AL4" s="158"/>
      <c r="AM4" s="158"/>
      <c r="AN4" s="158"/>
      <c r="AO4" s="158"/>
      <c r="AP4" s="158"/>
      <c r="AQ4" s="158"/>
      <c r="AR4" s="158"/>
      <c r="AS4" s="158"/>
      <c r="AT4" s="159"/>
      <c r="AU4" s="177" t="s">
        <v>9</v>
      </c>
      <c r="AV4" s="157" t="s">
        <v>97</v>
      </c>
      <c r="AW4" s="158"/>
      <c r="AX4" s="158"/>
      <c r="AY4" s="158"/>
      <c r="AZ4" s="201" t="s">
        <v>98</v>
      </c>
      <c r="BA4" s="202"/>
      <c r="BB4" s="203"/>
      <c r="BC4" s="113" t="s">
        <v>41</v>
      </c>
      <c r="BD4" s="114"/>
      <c r="BE4" s="114"/>
      <c r="BF4" s="114"/>
      <c r="BG4" s="114"/>
      <c r="BH4" s="114"/>
      <c r="BI4" s="114"/>
      <c r="BJ4" s="115"/>
      <c r="BK4" s="105" t="s">
        <v>42</v>
      </c>
      <c r="BL4" s="106"/>
      <c r="BM4" s="106"/>
      <c r="BN4" s="106"/>
      <c r="BO4" s="106"/>
      <c r="BP4" s="107"/>
      <c r="BQ4" s="56" t="s">
        <v>116</v>
      </c>
      <c r="BR4" s="59" t="s">
        <v>116</v>
      </c>
      <c r="BS4" s="29" t="s">
        <v>107</v>
      </c>
      <c r="BT4" s="42" t="s">
        <v>89</v>
      </c>
      <c r="BU4" s="116" t="s">
        <v>39</v>
      </c>
      <c r="BV4" s="158" t="s">
        <v>114</v>
      </c>
      <c r="BW4" s="158"/>
      <c r="BX4" s="158"/>
      <c r="BY4" s="158"/>
      <c r="BZ4" s="158"/>
      <c r="CA4" s="158"/>
      <c r="CB4" s="158"/>
      <c r="CC4" s="159"/>
      <c r="CD4" s="113" t="s">
        <v>43</v>
      </c>
      <c r="CE4" s="114"/>
      <c r="CF4" s="114"/>
      <c r="CG4" s="115"/>
      <c r="CH4" s="59" t="s">
        <v>127</v>
      </c>
      <c r="CI4" s="30" t="s">
        <v>44</v>
      </c>
      <c r="CJ4" s="30" t="s">
        <v>58</v>
      </c>
      <c r="CK4" s="155" t="s">
        <v>32</v>
      </c>
      <c r="CL4" s="108" t="s">
        <v>45</v>
      </c>
      <c r="CM4" s="116" t="s">
        <v>79</v>
      </c>
      <c r="CN4" s="157" t="s">
        <v>34</v>
      </c>
      <c r="CO4" s="158"/>
      <c r="CP4" s="158"/>
      <c r="CQ4" s="158"/>
      <c r="CR4" s="159"/>
      <c r="CS4" s="155" t="s">
        <v>35</v>
      </c>
      <c r="CT4" s="108" t="s">
        <v>46</v>
      </c>
      <c r="CU4" s="101" t="s">
        <v>131</v>
      </c>
      <c r="CV4" s="59" t="s">
        <v>130</v>
      </c>
      <c r="CW4" s="32" t="s">
        <v>40</v>
      </c>
      <c r="CX4" s="232" t="s">
        <v>110</v>
      </c>
      <c r="CY4" s="212" t="s">
        <v>109</v>
      </c>
      <c r="CZ4" s="116" t="s">
        <v>80</v>
      </c>
      <c r="DA4" s="220" t="s">
        <v>37</v>
      </c>
      <c r="DB4" s="220"/>
      <c r="DC4" s="220"/>
      <c r="DD4" s="220"/>
      <c r="DE4" s="220"/>
      <c r="DF4" s="220"/>
      <c r="DG4" s="221"/>
      <c r="DH4" s="108" t="s">
        <v>81</v>
      </c>
      <c r="DI4" s="148" t="s">
        <v>82</v>
      </c>
      <c r="DJ4" s="149"/>
      <c r="DK4" s="150"/>
      <c r="DL4" s="148" t="s">
        <v>83</v>
      </c>
      <c r="DM4" s="149"/>
      <c r="DN4" s="149"/>
      <c r="DO4" s="150"/>
      <c r="DP4" s="116" t="s">
        <v>86</v>
      </c>
      <c r="DQ4" s="148" t="s">
        <v>51</v>
      </c>
      <c r="DR4" s="150"/>
      <c r="DS4" s="116" t="s">
        <v>63</v>
      </c>
      <c r="DT4" s="127" t="s">
        <v>47</v>
      </c>
      <c r="DU4" s="127" t="s">
        <v>50</v>
      </c>
      <c r="DV4" s="127" t="s">
        <v>52</v>
      </c>
      <c r="DW4" s="130" t="s">
        <v>53</v>
      </c>
      <c r="DX4" s="133" t="s">
        <v>54</v>
      </c>
      <c r="DY4" s="124" t="s">
        <v>57</v>
      </c>
      <c r="DZ4" s="122"/>
    </row>
    <row r="5" spans="1:130" ht="89.25" customHeight="1" thickBot="1">
      <c r="A5" s="161"/>
      <c r="B5" s="161"/>
      <c r="C5" s="167"/>
      <c r="D5" s="170"/>
      <c r="E5" s="163" t="s">
        <v>13</v>
      </c>
      <c r="F5" s="172" t="s">
        <v>21</v>
      </c>
      <c r="G5" s="165" t="s">
        <v>23</v>
      </c>
      <c r="H5" s="165" t="s">
        <v>24</v>
      </c>
      <c r="I5" s="165" t="s">
        <v>15</v>
      </c>
      <c r="J5" s="165" t="s">
        <v>16</v>
      </c>
      <c r="K5" s="187" t="s">
        <v>22</v>
      </c>
      <c r="L5" s="165" t="s">
        <v>17</v>
      </c>
      <c r="M5" s="165" t="s">
        <v>18</v>
      </c>
      <c r="N5" s="165" t="s">
        <v>25</v>
      </c>
      <c r="O5" s="165" t="s">
        <v>26</v>
      </c>
      <c r="P5" s="165" t="s">
        <v>8</v>
      </c>
      <c r="Q5" s="175" t="s">
        <v>99</v>
      </c>
      <c r="R5" s="180" t="s">
        <v>20</v>
      </c>
      <c r="S5" s="178"/>
      <c r="T5" s="174" t="s">
        <v>13</v>
      </c>
      <c r="U5" s="119" t="s">
        <v>21</v>
      </c>
      <c r="V5" s="119" t="s">
        <v>30</v>
      </c>
      <c r="W5" s="119" t="s">
        <v>22</v>
      </c>
      <c r="X5" s="182" t="s">
        <v>20</v>
      </c>
      <c r="Y5" s="108" t="s">
        <v>132</v>
      </c>
      <c r="Z5" s="101" t="s">
        <v>133</v>
      </c>
      <c r="AA5" s="108" t="s">
        <v>134</v>
      </c>
      <c r="AB5" s="108" t="s">
        <v>135</v>
      </c>
      <c r="AC5" s="108" t="s">
        <v>66</v>
      </c>
      <c r="AD5" s="101" t="s">
        <v>120</v>
      </c>
      <c r="AE5" s="101" t="s">
        <v>121</v>
      </c>
      <c r="AF5" s="155" t="s">
        <v>67</v>
      </c>
      <c r="AG5" s="155" t="s">
        <v>100</v>
      </c>
      <c r="AH5" s="101" t="s">
        <v>119</v>
      </c>
      <c r="AI5" s="117"/>
      <c r="AJ5" s="200" t="s">
        <v>13</v>
      </c>
      <c r="AK5" s="119" t="s">
        <v>14</v>
      </c>
      <c r="AL5" s="200" t="s">
        <v>101</v>
      </c>
      <c r="AM5" s="119" t="s">
        <v>102</v>
      </c>
      <c r="AN5" s="119" t="s">
        <v>15</v>
      </c>
      <c r="AO5" s="119" t="s">
        <v>16</v>
      </c>
      <c r="AP5" s="119" t="s">
        <v>17</v>
      </c>
      <c r="AQ5" s="119" t="s">
        <v>18</v>
      </c>
      <c r="AR5" s="119" t="s">
        <v>19</v>
      </c>
      <c r="AS5" s="119" t="s">
        <v>8</v>
      </c>
      <c r="AT5" s="182" t="s">
        <v>20</v>
      </c>
      <c r="AU5" s="178"/>
      <c r="AV5" s="200" t="s">
        <v>13</v>
      </c>
      <c r="AW5" s="119" t="s">
        <v>21</v>
      </c>
      <c r="AX5" s="119" t="s">
        <v>16</v>
      </c>
      <c r="AY5" s="204" t="s">
        <v>22</v>
      </c>
      <c r="AZ5" s="155" t="s">
        <v>64</v>
      </c>
      <c r="BA5" s="198" t="s">
        <v>14</v>
      </c>
      <c r="BB5" s="198" t="s">
        <v>65</v>
      </c>
      <c r="BC5" s="108" t="s">
        <v>68</v>
      </c>
      <c r="BD5" s="101" t="s">
        <v>136</v>
      </c>
      <c r="BE5" s="108" t="s">
        <v>69</v>
      </c>
      <c r="BF5" s="108" t="s">
        <v>103</v>
      </c>
      <c r="BG5" s="108" t="s">
        <v>111</v>
      </c>
      <c r="BH5" s="101" t="s">
        <v>122</v>
      </c>
      <c r="BI5" s="101" t="s">
        <v>123</v>
      </c>
      <c r="BJ5" s="101" t="s">
        <v>125</v>
      </c>
      <c r="BK5" s="207" t="s">
        <v>104</v>
      </c>
      <c r="BL5" s="208"/>
      <c r="BM5" s="103" t="s">
        <v>70</v>
      </c>
      <c r="BN5" s="103" t="s">
        <v>71</v>
      </c>
      <c r="BO5" s="103" t="s">
        <v>72</v>
      </c>
      <c r="BP5" s="103" t="s">
        <v>73</v>
      </c>
      <c r="BQ5" s="155" t="s">
        <v>117</v>
      </c>
      <c r="BR5" s="101" t="s">
        <v>124</v>
      </c>
      <c r="BS5" s="205" t="s">
        <v>108</v>
      </c>
      <c r="BT5" s="218" t="s">
        <v>74</v>
      </c>
      <c r="BU5" s="117"/>
      <c r="BV5" s="119" t="s">
        <v>13</v>
      </c>
      <c r="BW5" s="119" t="s">
        <v>21</v>
      </c>
      <c r="BX5" s="119" t="s">
        <v>15</v>
      </c>
      <c r="BY5" s="119" t="s">
        <v>16</v>
      </c>
      <c r="BZ5" s="119" t="s">
        <v>17</v>
      </c>
      <c r="CA5" s="119" t="s">
        <v>18</v>
      </c>
      <c r="CB5" s="119" t="s">
        <v>19</v>
      </c>
      <c r="CC5" s="224" t="s">
        <v>56</v>
      </c>
      <c r="CD5" s="108" t="s">
        <v>75</v>
      </c>
      <c r="CE5" s="108" t="s">
        <v>76</v>
      </c>
      <c r="CF5" s="229" t="s">
        <v>137</v>
      </c>
      <c r="CG5" s="101" t="s">
        <v>126</v>
      </c>
      <c r="CH5" s="101" t="s">
        <v>128</v>
      </c>
      <c r="CI5" s="222" t="s">
        <v>77</v>
      </c>
      <c r="CJ5" s="222" t="s">
        <v>78</v>
      </c>
      <c r="CK5" s="215"/>
      <c r="CL5" s="154"/>
      <c r="CM5" s="117"/>
      <c r="CN5" s="200" t="s">
        <v>13</v>
      </c>
      <c r="CO5" s="119" t="s">
        <v>21</v>
      </c>
      <c r="CP5" s="119" t="s">
        <v>15</v>
      </c>
      <c r="CQ5" s="119" t="s">
        <v>18</v>
      </c>
      <c r="CR5" s="182" t="s">
        <v>33</v>
      </c>
      <c r="CS5" s="215"/>
      <c r="CT5" s="154"/>
      <c r="CU5" s="231"/>
      <c r="CV5" s="101" t="s">
        <v>129</v>
      </c>
      <c r="CW5" s="103" t="s">
        <v>113</v>
      </c>
      <c r="CX5" s="233"/>
      <c r="CY5" s="213"/>
      <c r="CZ5" s="117"/>
      <c r="DA5" s="216" t="s">
        <v>13</v>
      </c>
      <c r="DB5" s="217" t="s">
        <v>21</v>
      </c>
      <c r="DC5" s="217" t="s">
        <v>15</v>
      </c>
      <c r="DD5" s="217" t="s">
        <v>16</v>
      </c>
      <c r="DE5" s="217" t="s">
        <v>17</v>
      </c>
      <c r="DF5" s="217" t="s">
        <v>18</v>
      </c>
      <c r="DG5" s="146" t="s">
        <v>19</v>
      </c>
      <c r="DH5" s="154"/>
      <c r="DI5" s="151"/>
      <c r="DJ5" s="152"/>
      <c r="DK5" s="153"/>
      <c r="DL5" s="151"/>
      <c r="DM5" s="152"/>
      <c r="DN5" s="152"/>
      <c r="DO5" s="153"/>
      <c r="DP5" s="117"/>
      <c r="DQ5" s="151"/>
      <c r="DR5" s="153"/>
      <c r="DS5" s="117"/>
      <c r="DT5" s="128"/>
      <c r="DU5" s="128"/>
      <c r="DV5" s="128"/>
      <c r="DW5" s="131"/>
      <c r="DX5" s="134"/>
      <c r="DY5" s="125"/>
      <c r="DZ5" s="122"/>
    </row>
    <row r="6" spans="1:130" ht="53.25" customHeight="1" thickBot="1">
      <c r="A6" s="162"/>
      <c r="B6" s="162"/>
      <c r="C6" s="168"/>
      <c r="D6" s="171"/>
      <c r="E6" s="164"/>
      <c r="F6" s="173"/>
      <c r="G6" s="120"/>
      <c r="H6" s="120"/>
      <c r="I6" s="120"/>
      <c r="J6" s="120"/>
      <c r="K6" s="188"/>
      <c r="L6" s="120"/>
      <c r="M6" s="120"/>
      <c r="N6" s="120"/>
      <c r="O6" s="120"/>
      <c r="P6" s="120"/>
      <c r="Q6" s="176"/>
      <c r="R6" s="181"/>
      <c r="S6" s="179"/>
      <c r="T6" s="173"/>
      <c r="U6" s="120"/>
      <c r="V6" s="120"/>
      <c r="W6" s="120"/>
      <c r="X6" s="147"/>
      <c r="Y6" s="109"/>
      <c r="Z6" s="102"/>
      <c r="AA6" s="109"/>
      <c r="AB6" s="109"/>
      <c r="AC6" s="109"/>
      <c r="AD6" s="102"/>
      <c r="AE6" s="102"/>
      <c r="AF6" s="156"/>
      <c r="AG6" s="156"/>
      <c r="AH6" s="102"/>
      <c r="AI6" s="118"/>
      <c r="AJ6" s="164"/>
      <c r="AK6" s="120"/>
      <c r="AL6" s="164"/>
      <c r="AM6" s="120"/>
      <c r="AN6" s="120"/>
      <c r="AO6" s="120"/>
      <c r="AP6" s="120"/>
      <c r="AQ6" s="120"/>
      <c r="AR6" s="120"/>
      <c r="AS6" s="120"/>
      <c r="AT6" s="147"/>
      <c r="AU6" s="179"/>
      <c r="AV6" s="164"/>
      <c r="AW6" s="120"/>
      <c r="AX6" s="120"/>
      <c r="AY6" s="176"/>
      <c r="AZ6" s="156"/>
      <c r="BA6" s="199"/>
      <c r="BB6" s="199"/>
      <c r="BC6" s="109"/>
      <c r="BD6" s="102"/>
      <c r="BE6" s="109"/>
      <c r="BF6" s="109"/>
      <c r="BG6" s="109"/>
      <c r="BH6" s="102"/>
      <c r="BI6" s="102"/>
      <c r="BJ6" s="102"/>
      <c r="BK6" s="31" t="s">
        <v>105</v>
      </c>
      <c r="BL6" s="31" t="s">
        <v>106</v>
      </c>
      <c r="BM6" s="104"/>
      <c r="BN6" s="104"/>
      <c r="BO6" s="104"/>
      <c r="BP6" s="104"/>
      <c r="BQ6" s="156"/>
      <c r="BR6" s="102"/>
      <c r="BS6" s="206"/>
      <c r="BT6" s="219"/>
      <c r="BU6" s="118"/>
      <c r="BV6" s="120"/>
      <c r="BW6" s="120"/>
      <c r="BX6" s="120"/>
      <c r="BY6" s="120"/>
      <c r="BZ6" s="120"/>
      <c r="CA6" s="120"/>
      <c r="CB6" s="120"/>
      <c r="CC6" s="225"/>
      <c r="CD6" s="109"/>
      <c r="CE6" s="109"/>
      <c r="CF6" s="230"/>
      <c r="CG6" s="102"/>
      <c r="CH6" s="102"/>
      <c r="CI6" s="223"/>
      <c r="CJ6" s="223"/>
      <c r="CK6" s="156"/>
      <c r="CL6" s="109"/>
      <c r="CM6" s="118"/>
      <c r="CN6" s="164"/>
      <c r="CO6" s="120"/>
      <c r="CP6" s="120"/>
      <c r="CQ6" s="120"/>
      <c r="CR6" s="147"/>
      <c r="CS6" s="156"/>
      <c r="CT6" s="109"/>
      <c r="CU6" s="102"/>
      <c r="CV6" s="102"/>
      <c r="CW6" s="104"/>
      <c r="CX6" s="234"/>
      <c r="CY6" s="214"/>
      <c r="CZ6" s="118"/>
      <c r="DA6" s="164"/>
      <c r="DB6" s="120"/>
      <c r="DC6" s="120"/>
      <c r="DD6" s="120"/>
      <c r="DE6" s="120"/>
      <c r="DF6" s="120"/>
      <c r="DG6" s="147"/>
      <c r="DH6" s="109"/>
      <c r="DI6" s="40" t="s">
        <v>85</v>
      </c>
      <c r="DJ6" s="40" t="s">
        <v>91</v>
      </c>
      <c r="DK6" s="40" t="s">
        <v>90</v>
      </c>
      <c r="DL6" s="40" t="s">
        <v>84</v>
      </c>
      <c r="DM6" s="40" t="s">
        <v>93</v>
      </c>
      <c r="DN6" s="40" t="s">
        <v>94</v>
      </c>
      <c r="DO6" s="40" t="s">
        <v>92</v>
      </c>
      <c r="DP6" s="118"/>
      <c r="DQ6" s="40" t="s">
        <v>87</v>
      </c>
      <c r="DR6" s="40" t="s">
        <v>95</v>
      </c>
      <c r="DS6" s="118"/>
      <c r="DT6" s="129"/>
      <c r="DU6" s="129"/>
      <c r="DV6" s="129"/>
      <c r="DW6" s="132"/>
      <c r="DX6" s="135"/>
      <c r="DY6" s="126"/>
      <c r="DZ6" s="123"/>
    </row>
    <row r="7" spans="1:130" ht="12.75">
      <c r="A7" s="72" t="s">
        <v>6</v>
      </c>
      <c r="B7" s="73">
        <v>257</v>
      </c>
      <c r="C7" s="73" t="s">
        <v>1</v>
      </c>
      <c r="D7" s="74">
        <f>E7+F7+G7+H7+I7+J7+K7+L7+M7+N7+O7+P7+R7</f>
        <v>4229.4</v>
      </c>
      <c r="E7" s="75">
        <f aca="true" t="shared" si="0" ref="E7:R7">E8+E12+E16+E20</f>
        <v>2202.2</v>
      </c>
      <c r="F7" s="75">
        <f t="shared" si="0"/>
        <v>665.1</v>
      </c>
      <c r="G7" s="75">
        <f t="shared" si="0"/>
        <v>49.6</v>
      </c>
      <c r="H7" s="75">
        <f t="shared" si="0"/>
        <v>15</v>
      </c>
      <c r="I7" s="75">
        <f t="shared" si="0"/>
        <v>317.3</v>
      </c>
      <c r="J7" s="75">
        <f t="shared" si="0"/>
        <v>41</v>
      </c>
      <c r="K7" s="75">
        <f t="shared" si="0"/>
        <v>0</v>
      </c>
      <c r="L7" s="75">
        <f t="shared" si="0"/>
        <v>340.9</v>
      </c>
      <c r="M7" s="75">
        <f t="shared" si="0"/>
        <v>190.1</v>
      </c>
      <c r="N7" s="75">
        <f t="shared" si="0"/>
        <v>23.7</v>
      </c>
      <c r="O7" s="75">
        <f t="shared" si="0"/>
        <v>0</v>
      </c>
      <c r="P7" s="76">
        <f t="shared" si="0"/>
        <v>62.2</v>
      </c>
      <c r="Q7" s="77"/>
      <c r="R7" s="74">
        <f t="shared" si="0"/>
        <v>322.3</v>
      </c>
      <c r="S7" s="78">
        <f>T7+U7+V7+W7+X7</f>
        <v>5374</v>
      </c>
      <c r="T7" s="61">
        <f>T8+T12+T16+T20</f>
        <v>4128</v>
      </c>
      <c r="U7" s="63">
        <f>U8+U12+U16+U20</f>
        <v>1205.4</v>
      </c>
      <c r="V7" s="63">
        <f>V8+V12+V16+V20</f>
        <v>27</v>
      </c>
      <c r="W7" s="63">
        <f>W8+W12+W16+W20</f>
        <v>13.6</v>
      </c>
      <c r="X7" s="79">
        <f aca="true" t="shared" si="1" ref="X7:AG7">X8+X12+X16+X20</f>
        <v>0</v>
      </c>
      <c r="Y7" s="64">
        <f t="shared" si="1"/>
        <v>62</v>
      </c>
      <c r="Z7" s="64">
        <f>Z8+Z12+Z16+Z20</f>
        <v>50</v>
      </c>
      <c r="AA7" s="64"/>
      <c r="AB7" s="64">
        <f t="shared" si="1"/>
        <v>0</v>
      </c>
      <c r="AC7" s="64">
        <f t="shared" si="1"/>
        <v>0</v>
      </c>
      <c r="AD7" s="64">
        <f t="shared" si="1"/>
        <v>3.6</v>
      </c>
      <c r="AE7" s="64">
        <f t="shared" si="1"/>
        <v>11.4</v>
      </c>
      <c r="AF7" s="65">
        <f t="shared" si="1"/>
        <v>200.4</v>
      </c>
      <c r="AG7" s="64">
        <f t="shared" si="1"/>
        <v>12.7</v>
      </c>
      <c r="AH7" s="64">
        <f>AH8+AH12+AH16+AH20</f>
        <v>18.8</v>
      </c>
      <c r="AI7" s="80"/>
      <c r="AJ7" s="81"/>
      <c r="AK7" s="82"/>
      <c r="AL7" s="81"/>
      <c r="AM7" s="82"/>
      <c r="AN7" s="83"/>
      <c r="AO7" s="83"/>
      <c r="AP7" s="84"/>
      <c r="AQ7" s="83"/>
      <c r="AR7" s="84"/>
      <c r="AS7" s="83"/>
      <c r="AT7" s="84"/>
      <c r="AU7" s="73"/>
      <c r="AV7" s="81"/>
      <c r="AW7" s="82"/>
      <c r="AX7" s="82"/>
      <c r="AY7" s="82"/>
      <c r="AZ7" s="83"/>
      <c r="BA7" s="73"/>
      <c r="BB7" s="80"/>
      <c r="BC7" s="79"/>
      <c r="BD7" s="79"/>
      <c r="BE7" s="79"/>
      <c r="BF7" s="79"/>
      <c r="BG7" s="79"/>
      <c r="BH7" s="64">
        <f>BH8+BH12+BH16+BH20</f>
        <v>0</v>
      </c>
      <c r="BI7" s="64">
        <f>BI8+BI12+BI16+BI20</f>
        <v>0</v>
      </c>
      <c r="BJ7" s="64">
        <f>BJ8+BJ12+BJ16+BJ20</f>
        <v>0</v>
      </c>
      <c r="BK7" s="79"/>
      <c r="BL7" s="79"/>
      <c r="BM7" s="79"/>
      <c r="BN7" s="79"/>
      <c r="BO7" s="79"/>
      <c r="BP7" s="79"/>
      <c r="BQ7" s="62"/>
      <c r="BR7" s="64">
        <f>BR8+BR12+BR16+BR20</f>
        <v>0</v>
      </c>
      <c r="BS7" s="79"/>
      <c r="BT7" s="79"/>
      <c r="BU7" s="73"/>
      <c r="BV7" s="82"/>
      <c r="BW7" s="82"/>
      <c r="BX7" s="82"/>
      <c r="BY7" s="82"/>
      <c r="BZ7" s="82"/>
      <c r="CA7" s="82"/>
      <c r="CB7" s="80"/>
      <c r="CC7" s="80"/>
      <c r="CD7" s="79"/>
      <c r="CE7" s="79"/>
      <c r="CF7" s="79"/>
      <c r="CG7" s="64">
        <f>CG8+CG12+CG16+CG20</f>
        <v>0</v>
      </c>
      <c r="CH7" s="64">
        <f>CH8+CH12+CH16+CH20</f>
        <v>0</v>
      </c>
      <c r="CI7" s="79"/>
      <c r="CJ7" s="79"/>
      <c r="CK7" s="73"/>
      <c r="CL7" s="79"/>
      <c r="CM7" s="73"/>
      <c r="CN7" s="81"/>
      <c r="CO7" s="82"/>
      <c r="CP7" s="82"/>
      <c r="CQ7" s="82"/>
      <c r="CR7" s="80"/>
      <c r="CS7" s="73"/>
      <c r="CT7" s="79"/>
      <c r="CU7" s="64">
        <f>CU8+CU12+CU16+CU20</f>
        <v>0</v>
      </c>
      <c r="CV7" s="64">
        <f>CV8+CV12+CV16+CV20</f>
        <v>0</v>
      </c>
      <c r="CW7" s="79"/>
      <c r="CX7" s="79"/>
      <c r="CY7" s="79"/>
      <c r="CZ7" s="78"/>
      <c r="DA7" s="76"/>
      <c r="DB7" s="76"/>
      <c r="DC7" s="76"/>
      <c r="DD7" s="76"/>
      <c r="DE7" s="76"/>
      <c r="DF7" s="76"/>
      <c r="DG7" s="79"/>
      <c r="DH7" s="79"/>
      <c r="DI7" s="64">
        <f>DI8+DI12+DI16+DI20</f>
        <v>0</v>
      </c>
      <c r="DJ7" s="64">
        <f>DJ8+DJ12+DJ16+DJ20</f>
        <v>0</v>
      </c>
      <c r="DK7" s="64">
        <f>DK8+DK12+DK16+DK20</f>
        <v>0</v>
      </c>
      <c r="DL7" s="64"/>
      <c r="DM7" s="64"/>
      <c r="DN7" s="64"/>
      <c r="DO7" s="64"/>
      <c r="DP7" s="60"/>
      <c r="DQ7" s="64"/>
      <c r="DR7" s="64"/>
      <c r="DS7" s="60"/>
      <c r="DT7" s="73">
        <f>DT8+DT12+DT16+DT20</f>
        <v>30</v>
      </c>
      <c r="DU7" s="60"/>
      <c r="DV7" s="60"/>
      <c r="DW7" s="62"/>
      <c r="DX7" s="64"/>
      <c r="DY7" s="64"/>
      <c r="DZ7" s="64"/>
    </row>
    <row r="8" spans="1:130" ht="12.75">
      <c r="A8" s="85"/>
      <c r="B8" s="13"/>
      <c r="C8" s="13" t="s">
        <v>2</v>
      </c>
      <c r="D8" s="45">
        <f>E8+F8+G8+H8+I8+J8+K8+L8+M8+N8+O8+P8+R8</f>
        <v>1114.8</v>
      </c>
      <c r="E8" s="45">
        <v>440.4</v>
      </c>
      <c r="F8" s="45">
        <v>168.6</v>
      </c>
      <c r="G8" s="45">
        <v>49.6</v>
      </c>
      <c r="H8" s="45">
        <v>15</v>
      </c>
      <c r="I8" s="45">
        <v>79.4</v>
      </c>
      <c r="J8" s="45">
        <v>10.2</v>
      </c>
      <c r="K8" s="45"/>
      <c r="L8" s="45">
        <v>155.7</v>
      </c>
      <c r="M8" s="45">
        <v>49.1</v>
      </c>
      <c r="N8" s="45">
        <v>5.3</v>
      </c>
      <c r="O8" s="45"/>
      <c r="P8" s="13">
        <v>62.2</v>
      </c>
      <c r="Q8" s="45"/>
      <c r="R8" s="45">
        <v>79.3</v>
      </c>
      <c r="S8" s="13">
        <f>T8+U8+V8+W8+X8</f>
        <v>1113.1</v>
      </c>
      <c r="T8" s="13">
        <v>825.6</v>
      </c>
      <c r="U8" s="13">
        <v>277.5</v>
      </c>
      <c r="V8" s="13">
        <v>6.6</v>
      </c>
      <c r="W8" s="13">
        <v>3.4</v>
      </c>
      <c r="X8" s="13"/>
      <c r="Y8" s="13"/>
      <c r="Z8" s="13"/>
      <c r="AA8" s="13"/>
      <c r="AB8" s="13"/>
      <c r="AC8" s="13"/>
      <c r="AD8" s="13">
        <v>0.9</v>
      </c>
      <c r="AE8" s="13">
        <v>2.9</v>
      </c>
      <c r="AF8" s="13">
        <v>49.2</v>
      </c>
      <c r="AG8" s="13">
        <v>3.2</v>
      </c>
      <c r="AH8" s="13">
        <v>4.7</v>
      </c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"/>
      <c r="BV8" s="1"/>
      <c r="BW8" s="1"/>
      <c r="BX8" s="1"/>
      <c r="BY8" s="1"/>
      <c r="BZ8" s="1"/>
      <c r="CA8" s="1"/>
      <c r="CB8" s="1"/>
      <c r="CC8" s="1"/>
      <c r="CD8" s="13"/>
      <c r="CE8" s="13"/>
      <c r="CF8" s="13"/>
      <c r="CG8" s="13"/>
      <c r="CH8" s="13"/>
      <c r="CI8" s="13"/>
      <c r="CJ8" s="13"/>
      <c r="CK8" s="13"/>
      <c r="CL8" s="13"/>
      <c r="CM8" s="1"/>
      <c r="CN8" s="1"/>
      <c r="CO8" s="1"/>
      <c r="CP8" s="1"/>
      <c r="CQ8" s="2"/>
      <c r="CR8" s="2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>
        <v>7.5</v>
      </c>
      <c r="DU8" s="13"/>
      <c r="DV8" s="13"/>
      <c r="DW8" s="13"/>
      <c r="DX8" s="13"/>
      <c r="DY8" s="13"/>
      <c r="DZ8" s="13"/>
    </row>
    <row r="9" spans="1:130" ht="12.75">
      <c r="A9" s="17"/>
      <c r="B9" s="18"/>
      <c r="C9" s="18" t="s">
        <v>142</v>
      </c>
      <c r="D9" s="48">
        <v>416.2</v>
      </c>
      <c r="E9" s="50">
        <v>146</v>
      </c>
      <c r="F9" s="44">
        <v>69.4</v>
      </c>
      <c r="G9" s="44">
        <v>16.5</v>
      </c>
      <c r="H9" s="44">
        <v>5</v>
      </c>
      <c r="I9" s="44">
        <v>79.4</v>
      </c>
      <c r="J9" s="44">
        <v>3.4</v>
      </c>
      <c r="K9" s="44"/>
      <c r="L9" s="44">
        <v>51.9</v>
      </c>
      <c r="M9" s="44">
        <v>16.4</v>
      </c>
      <c r="N9" s="44">
        <v>1.8</v>
      </c>
      <c r="O9" s="44"/>
      <c r="P9" s="20"/>
      <c r="Q9" s="52"/>
      <c r="R9" s="48">
        <v>26.4</v>
      </c>
      <c r="S9" s="18">
        <v>262.6</v>
      </c>
      <c r="T9" s="19">
        <v>200</v>
      </c>
      <c r="U9" s="20">
        <v>60.4</v>
      </c>
      <c r="V9" s="20">
        <v>2.2</v>
      </c>
      <c r="W9" s="20"/>
      <c r="X9" s="23"/>
      <c r="Y9" s="23"/>
      <c r="Z9" s="23"/>
      <c r="AA9" s="23"/>
      <c r="AB9" s="23"/>
      <c r="AC9" s="23"/>
      <c r="AD9" s="23"/>
      <c r="AE9" s="23"/>
      <c r="AF9" s="21">
        <v>16.4</v>
      </c>
      <c r="AG9" s="23"/>
      <c r="AH9" s="23"/>
      <c r="AI9" s="28"/>
      <c r="AJ9" s="22"/>
      <c r="AK9" s="20"/>
      <c r="AL9" s="22"/>
      <c r="AM9" s="20"/>
      <c r="AN9" s="20"/>
      <c r="AO9" s="20"/>
      <c r="AP9" s="20"/>
      <c r="AQ9" s="20"/>
      <c r="AR9" s="20"/>
      <c r="AS9" s="21"/>
      <c r="AT9" s="21"/>
      <c r="AU9" s="18"/>
      <c r="AV9" s="19"/>
      <c r="AW9" s="20"/>
      <c r="AX9" s="20"/>
      <c r="AY9" s="20"/>
      <c r="AZ9" s="21"/>
      <c r="BA9" s="18"/>
      <c r="BB9" s="35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18"/>
      <c r="BR9" s="23"/>
      <c r="BS9" s="23"/>
      <c r="BT9" s="23"/>
      <c r="BU9" s="4"/>
      <c r="BV9" s="3"/>
      <c r="BW9" s="3"/>
      <c r="BX9" s="3"/>
      <c r="BY9" s="3"/>
      <c r="BZ9" s="3"/>
      <c r="CA9" s="3"/>
      <c r="CB9" s="6"/>
      <c r="CC9" s="6"/>
      <c r="CD9" s="23"/>
      <c r="CE9" s="23"/>
      <c r="CF9" s="23"/>
      <c r="CG9" s="23"/>
      <c r="CH9" s="23"/>
      <c r="CI9" s="23"/>
      <c r="CJ9" s="35"/>
      <c r="CK9" s="18"/>
      <c r="CL9" s="23"/>
      <c r="CM9" s="5"/>
      <c r="CN9" s="8"/>
      <c r="CO9" s="1"/>
      <c r="CP9" s="1"/>
      <c r="CQ9" s="2"/>
      <c r="CR9" s="9"/>
      <c r="CS9" s="18"/>
      <c r="CT9" s="23"/>
      <c r="CU9" s="23"/>
      <c r="CV9" s="23"/>
      <c r="CW9" s="23"/>
      <c r="CX9" s="35"/>
      <c r="CY9" s="35"/>
      <c r="CZ9" s="18"/>
      <c r="DA9" s="19"/>
      <c r="DB9" s="20"/>
      <c r="DC9" s="20"/>
      <c r="DD9" s="20"/>
      <c r="DE9" s="20"/>
      <c r="DF9" s="20"/>
      <c r="DG9" s="23"/>
      <c r="DH9" s="23"/>
      <c r="DI9" s="23"/>
      <c r="DJ9" s="23"/>
      <c r="DK9" s="23"/>
      <c r="DL9" s="23"/>
      <c r="DM9" s="23"/>
      <c r="DN9" s="23"/>
      <c r="DO9" s="23"/>
      <c r="DP9" s="18"/>
      <c r="DQ9" s="23"/>
      <c r="DR9" s="23"/>
      <c r="DS9" s="18"/>
      <c r="DT9" s="18">
        <v>2.5</v>
      </c>
      <c r="DU9" s="18"/>
      <c r="DV9" s="18"/>
      <c r="DW9" s="18"/>
      <c r="DX9" s="35"/>
      <c r="DY9" s="35"/>
      <c r="DZ9" s="35"/>
    </row>
    <row r="10" spans="1:130" ht="12.75">
      <c r="A10" s="17"/>
      <c r="B10" s="18"/>
      <c r="C10" s="18" t="s">
        <v>143</v>
      </c>
      <c r="D10" s="48">
        <v>373.7</v>
      </c>
      <c r="E10" s="50">
        <v>146</v>
      </c>
      <c r="F10" s="44">
        <v>44.1</v>
      </c>
      <c r="G10" s="44">
        <v>16.5</v>
      </c>
      <c r="H10" s="44">
        <v>5</v>
      </c>
      <c r="I10" s="44"/>
      <c r="J10" s="44">
        <v>3.4</v>
      </c>
      <c r="K10" s="44"/>
      <c r="L10" s="44">
        <v>51.9</v>
      </c>
      <c r="M10" s="44">
        <v>16.4</v>
      </c>
      <c r="N10" s="44">
        <v>1.8</v>
      </c>
      <c r="O10" s="44"/>
      <c r="P10" s="20">
        <v>62.2</v>
      </c>
      <c r="Q10" s="52"/>
      <c r="R10" s="48">
        <v>26.4</v>
      </c>
      <c r="S10" s="18">
        <v>412.9</v>
      </c>
      <c r="T10" s="19">
        <v>312.8</v>
      </c>
      <c r="U10" s="20">
        <v>94.5</v>
      </c>
      <c r="V10" s="20">
        <v>2.2</v>
      </c>
      <c r="W10" s="20">
        <v>3.4</v>
      </c>
      <c r="X10" s="23"/>
      <c r="Y10" s="23"/>
      <c r="Z10" s="23"/>
      <c r="AA10" s="23"/>
      <c r="AB10" s="23"/>
      <c r="AC10" s="23"/>
      <c r="AD10" s="23">
        <v>0.9</v>
      </c>
      <c r="AE10" s="23">
        <v>2.9</v>
      </c>
      <c r="AF10" s="21">
        <v>16.4</v>
      </c>
      <c r="AG10" s="23">
        <v>3.2</v>
      </c>
      <c r="AH10" s="23">
        <v>4.4</v>
      </c>
      <c r="AI10" s="28"/>
      <c r="AJ10" s="22"/>
      <c r="AK10" s="20"/>
      <c r="AL10" s="22"/>
      <c r="AM10" s="20"/>
      <c r="AN10" s="20"/>
      <c r="AO10" s="20"/>
      <c r="AP10" s="20"/>
      <c r="AQ10" s="20"/>
      <c r="AR10" s="20"/>
      <c r="AS10" s="21"/>
      <c r="AT10" s="21"/>
      <c r="AU10" s="18"/>
      <c r="AV10" s="19"/>
      <c r="AW10" s="20"/>
      <c r="AX10" s="20"/>
      <c r="AY10" s="20"/>
      <c r="AZ10" s="21"/>
      <c r="BA10" s="18"/>
      <c r="BB10" s="35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18"/>
      <c r="BR10" s="23"/>
      <c r="BS10" s="23"/>
      <c r="BT10" s="23"/>
      <c r="BU10" s="4"/>
      <c r="BV10" s="3"/>
      <c r="BW10" s="3"/>
      <c r="BX10" s="3"/>
      <c r="BY10" s="3"/>
      <c r="BZ10" s="3"/>
      <c r="CA10" s="3"/>
      <c r="CB10" s="6"/>
      <c r="CC10" s="6"/>
      <c r="CD10" s="23"/>
      <c r="CE10" s="23"/>
      <c r="CF10" s="23"/>
      <c r="CG10" s="23"/>
      <c r="CH10" s="23"/>
      <c r="CI10" s="23"/>
      <c r="CJ10" s="35"/>
      <c r="CK10" s="18"/>
      <c r="CL10" s="23"/>
      <c r="CM10" s="5"/>
      <c r="CN10" s="8"/>
      <c r="CO10" s="1"/>
      <c r="CP10" s="1"/>
      <c r="CQ10" s="2"/>
      <c r="CR10" s="9"/>
      <c r="CS10" s="18"/>
      <c r="CT10" s="23"/>
      <c r="CU10" s="23"/>
      <c r="CV10" s="23"/>
      <c r="CW10" s="23"/>
      <c r="CX10" s="35"/>
      <c r="CY10" s="35"/>
      <c r="CZ10" s="18"/>
      <c r="DA10" s="19"/>
      <c r="DB10" s="20"/>
      <c r="DC10" s="20"/>
      <c r="DD10" s="20"/>
      <c r="DE10" s="20"/>
      <c r="DF10" s="20"/>
      <c r="DG10" s="23"/>
      <c r="DH10" s="23"/>
      <c r="DI10" s="23"/>
      <c r="DJ10" s="23"/>
      <c r="DK10" s="23"/>
      <c r="DL10" s="23"/>
      <c r="DM10" s="23"/>
      <c r="DN10" s="23"/>
      <c r="DO10" s="23"/>
      <c r="DP10" s="18"/>
      <c r="DQ10" s="23"/>
      <c r="DR10" s="23"/>
      <c r="DS10" s="18"/>
      <c r="DT10" s="18">
        <v>2.5</v>
      </c>
      <c r="DU10" s="18"/>
      <c r="DV10" s="18"/>
      <c r="DW10" s="18"/>
      <c r="DX10" s="35"/>
      <c r="DY10" s="35"/>
      <c r="DZ10" s="35"/>
    </row>
    <row r="11" spans="1:130" ht="12.75">
      <c r="A11" s="17"/>
      <c r="B11" s="18"/>
      <c r="C11" s="18" t="s">
        <v>144</v>
      </c>
      <c r="D11" s="48">
        <v>324.9</v>
      </c>
      <c r="E11" s="50">
        <v>148.4</v>
      </c>
      <c r="F11" s="44">
        <v>55.1</v>
      </c>
      <c r="G11" s="44">
        <v>16.6</v>
      </c>
      <c r="H11" s="44">
        <v>5</v>
      </c>
      <c r="I11" s="44"/>
      <c r="J11" s="44">
        <v>3.4</v>
      </c>
      <c r="K11" s="44"/>
      <c r="L11" s="44">
        <v>51.9</v>
      </c>
      <c r="M11" s="44">
        <v>16.3</v>
      </c>
      <c r="N11" s="44">
        <v>1.7</v>
      </c>
      <c r="O11" s="44"/>
      <c r="P11" s="20"/>
      <c r="Q11" s="52"/>
      <c r="R11" s="48">
        <v>26.5</v>
      </c>
      <c r="S11" s="18">
        <v>437.6</v>
      </c>
      <c r="T11" s="19">
        <v>312.8</v>
      </c>
      <c r="U11" s="20">
        <v>122.6</v>
      </c>
      <c r="V11" s="20">
        <v>2.2</v>
      </c>
      <c r="W11" s="20"/>
      <c r="X11" s="23"/>
      <c r="Y11" s="23"/>
      <c r="Z11" s="23"/>
      <c r="AA11" s="23"/>
      <c r="AB11" s="23"/>
      <c r="AC11" s="23"/>
      <c r="AD11" s="23"/>
      <c r="AE11" s="23"/>
      <c r="AF11" s="21">
        <v>16.4</v>
      </c>
      <c r="AG11" s="23"/>
      <c r="AH11" s="23">
        <v>0.3</v>
      </c>
      <c r="AI11" s="28"/>
      <c r="AJ11" s="22"/>
      <c r="AK11" s="20"/>
      <c r="AL11" s="22"/>
      <c r="AM11" s="20"/>
      <c r="AN11" s="20"/>
      <c r="AO11" s="20"/>
      <c r="AP11" s="20"/>
      <c r="AQ11" s="20"/>
      <c r="AR11" s="20"/>
      <c r="AS11" s="21"/>
      <c r="AT11" s="21"/>
      <c r="AU11" s="18"/>
      <c r="AV11" s="19"/>
      <c r="AW11" s="20"/>
      <c r="AX11" s="20"/>
      <c r="AY11" s="20"/>
      <c r="AZ11" s="21"/>
      <c r="BA11" s="18"/>
      <c r="BB11" s="35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18"/>
      <c r="BR11" s="23"/>
      <c r="BS11" s="23"/>
      <c r="BT11" s="23"/>
      <c r="BU11" s="4"/>
      <c r="BV11" s="3"/>
      <c r="BW11" s="3"/>
      <c r="BX11" s="3"/>
      <c r="BY11" s="3"/>
      <c r="BZ11" s="3"/>
      <c r="CA11" s="3"/>
      <c r="CB11" s="6"/>
      <c r="CC11" s="6"/>
      <c r="CD11" s="23"/>
      <c r="CE11" s="23"/>
      <c r="CF11" s="23"/>
      <c r="CG11" s="23"/>
      <c r="CH11" s="23"/>
      <c r="CI11" s="23"/>
      <c r="CJ11" s="35"/>
      <c r="CK11" s="18"/>
      <c r="CL11" s="23"/>
      <c r="CM11" s="5"/>
      <c r="CN11" s="8"/>
      <c r="CO11" s="1"/>
      <c r="CP11" s="1"/>
      <c r="CQ11" s="2"/>
      <c r="CR11" s="9"/>
      <c r="CS11" s="18"/>
      <c r="CT11" s="23"/>
      <c r="CU11" s="23"/>
      <c r="CV11" s="23"/>
      <c r="CW11" s="23"/>
      <c r="CX11" s="35"/>
      <c r="CY11" s="35"/>
      <c r="CZ11" s="18"/>
      <c r="DA11" s="19"/>
      <c r="DB11" s="20"/>
      <c r="DC11" s="20"/>
      <c r="DD11" s="20"/>
      <c r="DE11" s="20"/>
      <c r="DF11" s="20"/>
      <c r="DG11" s="23"/>
      <c r="DH11" s="23"/>
      <c r="DI11" s="23"/>
      <c r="DJ11" s="23"/>
      <c r="DK11" s="23"/>
      <c r="DL11" s="23"/>
      <c r="DM11" s="23"/>
      <c r="DN11" s="23"/>
      <c r="DO11" s="23"/>
      <c r="DP11" s="18"/>
      <c r="DQ11" s="23"/>
      <c r="DR11" s="23"/>
      <c r="DS11" s="18"/>
      <c r="DT11" s="18">
        <v>2.5</v>
      </c>
      <c r="DU11" s="18"/>
      <c r="DV11" s="18"/>
      <c r="DW11" s="18"/>
      <c r="DX11" s="35"/>
      <c r="DY11" s="35"/>
      <c r="DZ11" s="35"/>
    </row>
    <row r="12" spans="1:130" ht="12.75">
      <c r="A12" s="24"/>
      <c r="B12" s="25"/>
      <c r="C12" s="25" t="s">
        <v>3</v>
      </c>
      <c r="D12" s="48">
        <f>E12+F12+G12+H12+I12+J12+K12+L12+M12+N12+O12+P12+R12</f>
        <v>1171.2</v>
      </c>
      <c r="E12" s="51">
        <v>660.7</v>
      </c>
      <c r="F12" s="45">
        <v>199.5</v>
      </c>
      <c r="G12" s="45"/>
      <c r="H12" s="45"/>
      <c r="I12" s="45">
        <v>79.3</v>
      </c>
      <c r="J12" s="45">
        <v>10.3</v>
      </c>
      <c r="K12" s="45"/>
      <c r="L12" s="45">
        <v>81.2</v>
      </c>
      <c r="M12" s="45">
        <v>44.6</v>
      </c>
      <c r="N12" s="45">
        <v>7</v>
      </c>
      <c r="O12" s="45"/>
      <c r="P12" s="13"/>
      <c r="Q12" s="53"/>
      <c r="R12" s="49">
        <v>88.6</v>
      </c>
      <c r="S12" s="18">
        <f>T12+U12+V12+W12+X12</f>
        <v>1610.6</v>
      </c>
      <c r="T12" s="16">
        <v>1238.4</v>
      </c>
      <c r="U12" s="13">
        <v>361.6</v>
      </c>
      <c r="V12" s="13">
        <f>6.6+0.6</f>
        <v>7.2</v>
      </c>
      <c r="W12" s="13">
        <v>3.4</v>
      </c>
      <c r="X12" s="15"/>
      <c r="Y12" s="15">
        <v>19</v>
      </c>
      <c r="Z12" s="15"/>
      <c r="AA12" s="15"/>
      <c r="AB12" s="15"/>
      <c r="AC12" s="15"/>
      <c r="AD12" s="15">
        <f>AD8</f>
        <v>0.9</v>
      </c>
      <c r="AE12" s="15">
        <f>AE8</f>
        <v>2.9</v>
      </c>
      <c r="AF12" s="14">
        <v>55.1</v>
      </c>
      <c r="AG12" s="15">
        <f>AG8</f>
        <v>3.2</v>
      </c>
      <c r="AH12" s="15">
        <f>AH8</f>
        <v>4.7</v>
      </c>
      <c r="AI12" s="11"/>
      <c r="AJ12" s="12"/>
      <c r="AK12" s="13"/>
      <c r="AL12" s="12"/>
      <c r="AM12" s="13"/>
      <c r="AN12" s="13"/>
      <c r="AO12" s="13"/>
      <c r="AP12" s="13"/>
      <c r="AQ12" s="13"/>
      <c r="AR12" s="13"/>
      <c r="AS12" s="14"/>
      <c r="AT12" s="14"/>
      <c r="AU12" s="25"/>
      <c r="AV12" s="16"/>
      <c r="AW12" s="13"/>
      <c r="AX12" s="13"/>
      <c r="AY12" s="13"/>
      <c r="AZ12" s="14"/>
      <c r="BA12" s="25"/>
      <c r="BB12" s="36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25"/>
      <c r="BR12" s="15"/>
      <c r="BS12" s="15"/>
      <c r="BT12" s="15"/>
      <c r="BU12" s="5"/>
      <c r="BV12" s="1"/>
      <c r="BW12" s="1"/>
      <c r="BX12" s="1"/>
      <c r="BY12" s="1"/>
      <c r="BZ12" s="1"/>
      <c r="CA12" s="1"/>
      <c r="CB12" s="7"/>
      <c r="CC12" s="7"/>
      <c r="CD12" s="15"/>
      <c r="CE12" s="15"/>
      <c r="CF12" s="15"/>
      <c r="CG12" s="15"/>
      <c r="CH12" s="15"/>
      <c r="CI12" s="15"/>
      <c r="CJ12" s="36"/>
      <c r="CK12" s="25"/>
      <c r="CL12" s="15"/>
      <c r="CM12" s="5"/>
      <c r="CN12" s="8"/>
      <c r="CO12" s="1"/>
      <c r="CP12" s="1"/>
      <c r="CQ12" s="2"/>
      <c r="CR12" s="9"/>
      <c r="CS12" s="25"/>
      <c r="CT12" s="15"/>
      <c r="CU12" s="15"/>
      <c r="CV12" s="15"/>
      <c r="CW12" s="15"/>
      <c r="CX12" s="35"/>
      <c r="CY12" s="35"/>
      <c r="CZ12" s="18"/>
      <c r="DA12" s="16"/>
      <c r="DB12" s="13"/>
      <c r="DC12" s="13"/>
      <c r="DD12" s="13"/>
      <c r="DE12" s="13"/>
      <c r="DF12" s="13"/>
      <c r="DG12" s="15"/>
      <c r="DH12" s="15"/>
      <c r="DI12" s="15"/>
      <c r="DJ12" s="15"/>
      <c r="DK12" s="15"/>
      <c r="DL12" s="15"/>
      <c r="DM12" s="15"/>
      <c r="DN12" s="15"/>
      <c r="DO12" s="15"/>
      <c r="DP12" s="25"/>
      <c r="DQ12" s="15"/>
      <c r="DR12" s="15"/>
      <c r="DS12" s="25"/>
      <c r="DT12" s="25">
        <v>7.5</v>
      </c>
      <c r="DU12" s="25"/>
      <c r="DV12" s="25"/>
      <c r="DW12" s="25"/>
      <c r="DX12" s="36"/>
      <c r="DY12" s="36"/>
      <c r="DZ12" s="36"/>
    </row>
    <row r="13" spans="1:130" ht="12.75">
      <c r="A13" s="24"/>
      <c r="B13" s="25"/>
      <c r="C13" s="25" t="s">
        <v>145</v>
      </c>
      <c r="D13" s="48">
        <v>444.8</v>
      </c>
      <c r="E13" s="51">
        <v>210</v>
      </c>
      <c r="F13" s="45">
        <v>63.5</v>
      </c>
      <c r="G13" s="45"/>
      <c r="H13" s="45"/>
      <c r="I13" s="45">
        <v>79.3</v>
      </c>
      <c r="J13" s="45">
        <v>3.4</v>
      </c>
      <c r="K13" s="45"/>
      <c r="L13" s="45">
        <v>42</v>
      </c>
      <c r="M13" s="45">
        <v>14.8</v>
      </c>
      <c r="N13" s="45">
        <v>2.3</v>
      </c>
      <c r="O13" s="45"/>
      <c r="P13" s="13"/>
      <c r="Q13" s="53"/>
      <c r="R13" s="49">
        <v>29.5</v>
      </c>
      <c r="S13" s="18">
        <v>510.8</v>
      </c>
      <c r="T13" s="16">
        <v>400</v>
      </c>
      <c r="U13" s="13">
        <v>108.4</v>
      </c>
      <c r="V13" s="13">
        <v>2.4</v>
      </c>
      <c r="W13" s="13"/>
      <c r="X13" s="15"/>
      <c r="Y13" s="15"/>
      <c r="Z13" s="15"/>
      <c r="AA13" s="15"/>
      <c r="AB13" s="15"/>
      <c r="AC13" s="15"/>
      <c r="AD13" s="15">
        <v>0.9</v>
      </c>
      <c r="AE13" s="15">
        <v>1</v>
      </c>
      <c r="AF13" s="14">
        <v>18.4</v>
      </c>
      <c r="AG13" s="15">
        <v>3.2</v>
      </c>
      <c r="AH13" s="15">
        <v>1.5</v>
      </c>
      <c r="AI13" s="11"/>
      <c r="AJ13" s="12"/>
      <c r="AK13" s="13"/>
      <c r="AL13" s="12"/>
      <c r="AM13" s="13"/>
      <c r="AN13" s="13"/>
      <c r="AO13" s="13"/>
      <c r="AP13" s="13"/>
      <c r="AQ13" s="13"/>
      <c r="AR13" s="13"/>
      <c r="AS13" s="14"/>
      <c r="AT13" s="14"/>
      <c r="AU13" s="25"/>
      <c r="AV13" s="16"/>
      <c r="AW13" s="13"/>
      <c r="AX13" s="13"/>
      <c r="AY13" s="13"/>
      <c r="AZ13" s="14"/>
      <c r="BA13" s="25"/>
      <c r="BB13" s="36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25"/>
      <c r="BR13" s="15"/>
      <c r="BS13" s="15"/>
      <c r="BT13" s="15"/>
      <c r="BU13" s="5"/>
      <c r="BV13" s="1"/>
      <c r="BW13" s="1"/>
      <c r="BX13" s="1"/>
      <c r="BY13" s="1"/>
      <c r="BZ13" s="1"/>
      <c r="CA13" s="1"/>
      <c r="CB13" s="7"/>
      <c r="CC13" s="7"/>
      <c r="CD13" s="15"/>
      <c r="CE13" s="15"/>
      <c r="CF13" s="15"/>
      <c r="CG13" s="15"/>
      <c r="CH13" s="15"/>
      <c r="CI13" s="15"/>
      <c r="CJ13" s="36"/>
      <c r="CK13" s="25"/>
      <c r="CL13" s="15"/>
      <c r="CM13" s="5"/>
      <c r="CN13" s="8"/>
      <c r="CO13" s="1"/>
      <c r="CP13" s="1"/>
      <c r="CQ13" s="2"/>
      <c r="CR13" s="9"/>
      <c r="CS13" s="25"/>
      <c r="CT13" s="15"/>
      <c r="CU13" s="15"/>
      <c r="CV13" s="15"/>
      <c r="CW13" s="15"/>
      <c r="CX13" s="35"/>
      <c r="CY13" s="35"/>
      <c r="CZ13" s="18"/>
      <c r="DA13" s="16"/>
      <c r="DB13" s="13"/>
      <c r="DC13" s="13"/>
      <c r="DD13" s="13"/>
      <c r="DE13" s="13"/>
      <c r="DF13" s="13"/>
      <c r="DG13" s="15"/>
      <c r="DH13" s="15"/>
      <c r="DI13" s="15"/>
      <c r="DJ13" s="15"/>
      <c r="DK13" s="15"/>
      <c r="DL13" s="15"/>
      <c r="DM13" s="15"/>
      <c r="DN13" s="15"/>
      <c r="DO13" s="15"/>
      <c r="DP13" s="25"/>
      <c r="DQ13" s="15"/>
      <c r="DR13" s="15"/>
      <c r="DS13" s="25"/>
      <c r="DT13" s="25">
        <v>2.5</v>
      </c>
      <c r="DU13" s="25"/>
      <c r="DV13" s="25"/>
      <c r="DW13" s="25"/>
      <c r="DX13" s="36"/>
      <c r="DY13" s="36"/>
      <c r="DZ13" s="36"/>
    </row>
    <row r="14" spans="1:130" ht="12.75">
      <c r="A14" s="24"/>
      <c r="B14" s="25"/>
      <c r="C14" s="25" t="s">
        <v>146</v>
      </c>
      <c r="D14" s="48">
        <v>344.5</v>
      </c>
      <c r="E14" s="51">
        <v>210</v>
      </c>
      <c r="F14" s="45">
        <v>63.5</v>
      </c>
      <c r="G14" s="45"/>
      <c r="H14" s="45"/>
      <c r="I14" s="45"/>
      <c r="J14" s="45">
        <v>3.4</v>
      </c>
      <c r="K14" s="45"/>
      <c r="L14" s="45">
        <v>21</v>
      </c>
      <c r="M14" s="45">
        <v>14.8</v>
      </c>
      <c r="N14" s="45">
        <v>2.3</v>
      </c>
      <c r="O14" s="45"/>
      <c r="P14" s="13"/>
      <c r="Q14" s="53"/>
      <c r="R14" s="49">
        <v>29.5</v>
      </c>
      <c r="S14" s="18">
        <v>526.6</v>
      </c>
      <c r="T14" s="16">
        <v>400</v>
      </c>
      <c r="U14" s="13">
        <v>120.8</v>
      </c>
      <c r="V14" s="13">
        <v>2.4</v>
      </c>
      <c r="W14" s="13">
        <v>3.4</v>
      </c>
      <c r="X14" s="15"/>
      <c r="Y14" s="15"/>
      <c r="Z14" s="15"/>
      <c r="AA14" s="15"/>
      <c r="AB14" s="15"/>
      <c r="AC14" s="15"/>
      <c r="AD14" s="15"/>
      <c r="AE14" s="15">
        <v>1</v>
      </c>
      <c r="AF14" s="14">
        <v>18.4</v>
      </c>
      <c r="AG14" s="15"/>
      <c r="AH14" s="15">
        <v>1.5</v>
      </c>
      <c r="AI14" s="11"/>
      <c r="AJ14" s="12"/>
      <c r="AK14" s="13"/>
      <c r="AL14" s="12"/>
      <c r="AM14" s="13"/>
      <c r="AN14" s="13"/>
      <c r="AO14" s="13"/>
      <c r="AP14" s="13"/>
      <c r="AQ14" s="13"/>
      <c r="AR14" s="13"/>
      <c r="AS14" s="14"/>
      <c r="AT14" s="14"/>
      <c r="AU14" s="25"/>
      <c r="AV14" s="16"/>
      <c r="AW14" s="13"/>
      <c r="AX14" s="13"/>
      <c r="AY14" s="13"/>
      <c r="AZ14" s="14"/>
      <c r="BA14" s="25"/>
      <c r="BB14" s="36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25"/>
      <c r="BR14" s="15"/>
      <c r="BS14" s="15"/>
      <c r="BT14" s="15"/>
      <c r="BU14" s="5"/>
      <c r="BV14" s="1"/>
      <c r="BW14" s="1"/>
      <c r="BX14" s="1"/>
      <c r="BY14" s="1"/>
      <c r="BZ14" s="1"/>
      <c r="CA14" s="1"/>
      <c r="CB14" s="7"/>
      <c r="CC14" s="7"/>
      <c r="CD14" s="15"/>
      <c r="CE14" s="15"/>
      <c r="CF14" s="15"/>
      <c r="CG14" s="15"/>
      <c r="CH14" s="15"/>
      <c r="CI14" s="15"/>
      <c r="CJ14" s="36"/>
      <c r="CK14" s="25"/>
      <c r="CL14" s="15"/>
      <c r="CM14" s="5"/>
      <c r="CN14" s="8"/>
      <c r="CO14" s="1"/>
      <c r="CP14" s="1"/>
      <c r="CQ14" s="2"/>
      <c r="CR14" s="9"/>
      <c r="CS14" s="25"/>
      <c r="CT14" s="15"/>
      <c r="CU14" s="15"/>
      <c r="CV14" s="15"/>
      <c r="CW14" s="15"/>
      <c r="CX14" s="35"/>
      <c r="CY14" s="35"/>
      <c r="CZ14" s="18"/>
      <c r="DA14" s="16"/>
      <c r="DB14" s="13"/>
      <c r="DC14" s="13"/>
      <c r="DD14" s="13"/>
      <c r="DE14" s="13"/>
      <c r="DF14" s="13"/>
      <c r="DG14" s="15"/>
      <c r="DH14" s="15"/>
      <c r="DI14" s="15"/>
      <c r="DJ14" s="15"/>
      <c r="DK14" s="15"/>
      <c r="DL14" s="15"/>
      <c r="DM14" s="15"/>
      <c r="DN14" s="15"/>
      <c r="DO14" s="15"/>
      <c r="DP14" s="25"/>
      <c r="DQ14" s="15"/>
      <c r="DR14" s="15"/>
      <c r="DS14" s="25"/>
      <c r="DT14" s="25">
        <v>2.5</v>
      </c>
      <c r="DU14" s="25"/>
      <c r="DV14" s="25"/>
      <c r="DW14" s="25"/>
      <c r="DX14" s="36"/>
      <c r="DY14" s="36"/>
      <c r="DZ14" s="36"/>
    </row>
    <row r="15" spans="1:130" ht="12.75">
      <c r="A15" s="24"/>
      <c r="B15" s="25"/>
      <c r="C15" s="25" t="s">
        <v>147</v>
      </c>
      <c r="D15" s="48">
        <v>381.9</v>
      </c>
      <c r="E15" s="51">
        <v>240.7</v>
      </c>
      <c r="F15" s="45">
        <v>72.5</v>
      </c>
      <c r="G15" s="45"/>
      <c r="H15" s="45"/>
      <c r="I15" s="45"/>
      <c r="J15" s="45">
        <v>3.5</v>
      </c>
      <c r="K15" s="45"/>
      <c r="L15" s="45">
        <v>18.2</v>
      </c>
      <c r="M15" s="45">
        <v>15</v>
      </c>
      <c r="N15" s="45">
        <v>2.4</v>
      </c>
      <c r="O15" s="45"/>
      <c r="P15" s="13"/>
      <c r="Q15" s="53"/>
      <c r="R15" s="49">
        <v>29.6</v>
      </c>
      <c r="S15" s="18">
        <v>573.2</v>
      </c>
      <c r="T15" s="16">
        <v>438.4</v>
      </c>
      <c r="U15" s="13">
        <v>132.4</v>
      </c>
      <c r="V15" s="13">
        <v>2.4</v>
      </c>
      <c r="W15" s="13"/>
      <c r="X15" s="15"/>
      <c r="Y15" s="15">
        <v>19</v>
      </c>
      <c r="Z15" s="15"/>
      <c r="AA15" s="15"/>
      <c r="AB15" s="15"/>
      <c r="AC15" s="15"/>
      <c r="AD15" s="15"/>
      <c r="AE15" s="15">
        <v>0.9</v>
      </c>
      <c r="AF15" s="14">
        <v>18.3</v>
      </c>
      <c r="AG15" s="15"/>
      <c r="AH15" s="15">
        <v>1.7</v>
      </c>
      <c r="AI15" s="11"/>
      <c r="AJ15" s="12"/>
      <c r="AK15" s="13"/>
      <c r="AL15" s="12"/>
      <c r="AM15" s="13"/>
      <c r="AN15" s="13"/>
      <c r="AO15" s="13"/>
      <c r="AP15" s="13"/>
      <c r="AQ15" s="13"/>
      <c r="AR15" s="13"/>
      <c r="AS15" s="14"/>
      <c r="AT15" s="14"/>
      <c r="AU15" s="25"/>
      <c r="AV15" s="16"/>
      <c r="AW15" s="13"/>
      <c r="AX15" s="13"/>
      <c r="AY15" s="13"/>
      <c r="AZ15" s="14"/>
      <c r="BA15" s="25"/>
      <c r="BB15" s="36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25"/>
      <c r="BR15" s="15"/>
      <c r="BS15" s="15"/>
      <c r="BT15" s="15"/>
      <c r="BU15" s="5"/>
      <c r="BV15" s="1"/>
      <c r="BW15" s="1"/>
      <c r="BX15" s="1"/>
      <c r="BY15" s="1"/>
      <c r="BZ15" s="1"/>
      <c r="CA15" s="1"/>
      <c r="CB15" s="7"/>
      <c r="CC15" s="7"/>
      <c r="CD15" s="15"/>
      <c r="CE15" s="15"/>
      <c r="CF15" s="15"/>
      <c r="CG15" s="15"/>
      <c r="CH15" s="15"/>
      <c r="CI15" s="15"/>
      <c r="CJ15" s="36"/>
      <c r="CK15" s="25"/>
      <c r="CL15" s="15"/>
      <c r="CM15" s="5"/>
      <c r="CN15" s="8"/>
      <c r="CO15" s="1"/>
      <c r="CP15" s="1"/>
      <c r="CQ15" s="2"/>
      <c r="CR15" s="9"/>
      <c r="CS15" s="25"/>
      <c r="CT15" s="15"/>
      <c r="CU15" s="15"/>
      <c r="CV15" s="15"/>
      <c r="CW15" s="15"/>
      <c r="CX15" s="35"/>
      <c r="CY15" s="35"/>
      <c r="CZ15" s="18"/>
      <c r="DA15" s="16"/>
      <c r="DB15" s="13"/>
      <c r="DC15" s="13"/>
      <c r="DD15" s="13"/>
      <c r="DE15" s="13"/>
      <c r="DF15" s="13"/>
      <c r="DG15" s="15"/>
      <c r="DH15" s="15"/>
      <c r="DI15" s="15"/>
      <c r="DJ15" s="15"/>
      <c r="DK15" s="15"/>
      <c r="DL15" s="15"/>
      <c r="DM15" s="15"/>
      <c r="DN15" s="15"/>
      <c r="DO15" s="15"/>
      <c r="DP15" s="25"/>
      <c r="DQ15" s="15"/>
      <c r="DR15" s="15"/>
      <c r="DS15" s="25"/>
      <c r="DT15" s="25">
        <v>2.5</v>
      </c>
      <c r="DU15" s="25"/>
      <c r="DV15" s="25"/>
      <c r="DW15" s="25"/>
      <c r="DX15" s="36"/>
      <c r="DY15" s="36"/>
      <c r="DZ15" s="36"/>
    </row>
    <row r="16" spans="1:130" ht="12.75">
      <c r="A16" s="24"/>
      <c r="B16" s="25"/>
      <c r="C16" s="25" t="s">
        <v>4</v>
      </c>
      <c r="D16" s="48">
        <f>E16+F16+G16+H16+I16+J16+K16+L16+M16+N16+O16+P16+R16</f>
        <v>812</v>
      </c>
      <c r="E16" s="51">
        <v>440.4</v>
      </c>
      <c r="F16" s="45">
        <v>133</v>
      </c>
      <c r="G16" s="45"/>
      <c r="H16" s="45"/>
      <c r="I16" s="45">
        <f>I12</f>
        <v>79.3</v>
      </c>
      <c r="J16" s="45">
        <v>10.2</v>
      </c>
      <c r="K16" s="45"/>
      <c r="L16" s="45">
        <v>30.5</v>
      </c>
      <c r="M16" s="45">
        <v>40.1</v>
      </c>
      <c r="N16" s="45">
        <v>7</v>
      </c>
      <c r="O16" s="45"/>
      <c r="P16" s="13"/>
      <c r="Q16" s="53"/>
      <c r="R16" s="49">
        <v>71.5</v>
      </c>
      <c r="S16" s="18">
        <f>T16+U16+V16+W16+X16</f>
        <v>1076.7</v>
      </c>
      <c r="T16" s="16">
        <v>825.6</v>
      </c>
      <c r="U16" s="13">
        <v>241.1</v>
      </c>
      <c r="V16" s="13">
        <v>6.6</v>
      </c>
      <c r="W16" s="13">
        <v>3.4</v>
      </c>
      <c r="X16" s="15"/>
      <c r="Y16" s="15">
        <v>43</v>
      </c>
      <c r="Z16" s="15">
        <v>50</v>
      </c>
      <c r="AA16" s="15"/>
      <c r="AB16" s="15"/>
      <c r="AC16" s="15"/>
      <c r="AD16" s="15">
        <f>AD8</f>
        <v>0.9</v>
      </c>
      <c r="AE16" s="15">
        <f>AE8</f>
        <v>2.9</v>
      </c>
      <c r="AF16" s="14">
        <v>44.5</v>
      </c>
      <c r="AG16" s="15">
        <f>AG8</f>
        <v>3.2</v>
      </c>
      <c r="AH16" s="15">
        <f>AH8</f>
        <v>4.7</v>
      </c>
      <c r="AI16" s="11"/>
      <c r="AJ16" s="12"/>
      <c r="AK16" s="13"/>
      <c r="AL16" s="12"/>
      <c r="AM16" s="13"/>
      <c r="AN16" s="13"/>
      <c r="AO16" s="13"/>
      <c r="AP16" s="13"/>
      <c r="AQ16" s="13"/>
      <c r="AR16" s="13"/>
      <c r="AS16" s="14"/>
      <c r="AT16" s="14"/>
      <c r="AU16" s="25"/>
      <c r="AV16" s="16"/>
      <c r="AW16" s="13"/>
      <c r="AX16" s="13"/>
      <c r="AY16" s="13"/>
      <c r="AZ16" s="14"/>
      <c r="BA16" s="25"/>
      <c r="BB16" s="36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25"/>
      <c r="BR16" s="15"/>
      <c r="BS16" s="15"/>
      <c r="BT16" s="15"/>
      <c r="BU16" s="5"/>
      <c r="BV16" s="1"/>
      <c r="BW16" s="1"/>
      <c r="BX16" s="1"/>
      <c r="BY16" s="1"/>
      <c r="BZ16" s="1"/>
      <c r="CA16" s="1"/>
      <c r="CB16" s="7"/>
      <c r="CC16" s="7"/>
      <c r="CD16" s="15"/>
      <c r="CE16" s="15"/>
      <c r="CF16" s="15"/>
      <c r="CG16" s="15"/>
      <c r="CH16" s="15"/>
      <c r="CI16" s="15"/>
      <c r="CJ16" s="36"/>
      <c r="CK16" s="25"/>
      <c r="CL16" s="15"/>
      <c r="CM16" s="5"/>
      <c r="CN16" s="8"/>
      <c r="CO16" s="1"/>
      <c r="CP16" s="1"/>
      <c r="CQ16" s="2"/>
      <c r="CR16" s="9"/>
      <c r="CS16" s="25"/>
      <c r="CT16" s="15"/>
      <c r="CU16" s="15"/>
      <c r="CV16" s="15"/>
      <c r="CW16" s="15"/>
      <c r="CX16" s="35"/>
      <c r="CY16" s="35"/>
      <c r="CZ16" s="18"/>
      <c r="DA16" s="16"/>
      <c r="DB16" s="13"/>
      <c r="DC16" s="13"/>
      <c r="DD16" s="13"/>
      <c r="DE16" s="13"/>
      <c r="DF16" s="13"/>
      <c r="DG16" s="15"/>
      <c r="DH16" s="15"/>
      <c r="DI16" s="15"/>
      <c r="DJ16" s="15"/>
      <c r="DK16" s="15"/>
      <c r="DL16" s="15"/>
      <c r="DM16" s="15"/>
      <c r="DN16" s="15"/>
      <c r="DO16" s="15"/>
      <c r="DP16" s="25"/>
      <c r="DQ16" s="15"/>
      <c r="DR16" s="15"/>
      <c r="DS16" s="25"/>
      <c r="DT16" s="25">
        <v>7.5</v>
      </c>
      <c r="DU16" s="25"/>
      <c r="DV16" s="25"/>
      <c r="DW16" s="25"/>
      <c r="DX16" s="36"/>
      <c r="DY16" s="36"/>
      <c r="DZ16" s="36"/>
    </row>
    <row r="17" spans="1:130" ht="12.75">
      <c r="A17" s="66"/>
      <c r="B17" s="67"/>
      <c r="C17" s="100" t="s">
        <v>148</v>
      </c>
      <c r="D17" s="45">
        <v>341.2</v>
      </c>
      <c r="E17" s="54">
        <v>160.4</v>
      </c>
      <c r="F17" s="46">
        <v>48.4</v>
      </c>
      <c r="G17" s="46"/>
      <c r="H17" s="46"/>
      <c r="I17" s="46">
        <v>79.3</v>
      </c>
      <c r="J17" s="46">
        <v>3.4</v>
      </c>
      <c r="K17" s="46"/>
      <c r="L17" s="46">
        <v>10.2</v>
      </c>
      <c r="M17" s="46">
        <v>13.4</v>
      </c>
      <c r="N17" s="46">
        <v>2.3</v>
      </c>
      <c r="O17" s="46"/>
      <c r="P17" s="26"/>
      <c r="Q17" s="55"/>
      <c r="R17" s="58">
        <v>23.8</v>
      </c>
      <c r="S17" s="18">
        <v>397.1</v>
      </c>
      <c r="T17" s="16">
        <v>305.6</v>
      </c>
      <c r="U17" s="13">
        <v>89.3</v>
      </c>
      <c r="V17" s="13">
        <v>2.2</v>
      </c>
      <c r="W17" s="13"/>
      <c r="X17" s="15"/>
      <c r="Y17" s="15">
        <v>43</v>
      </c>
      <c r="Z17" s="15">
        <v>50</v>
      </c>
      <c r="AA17" s="15"/>
      <c r="AB17" s="15"/>
      <c r="AC17" s="15"/>
      <c r="AD17" s="15">
        <v>0.9</v>
      </c>
      <c r="AE17" s="15">
        <v>1</v>
      </c>
      <c r="AF17" s="14">
        <v>14.8</v>
      </c>
      <c r="AG17" s="15">
        <v>3.2</v>
      </c>
      <c r="AH17" s="15">
        <v>1.5</v>
      </c>
      <c r="AI17" s="11"/>
      <c r="AJ17" s="12"/>
      <c r="AK17" s="13"/>
      <c r="AL17" s="12"/>
      <c r="AM17" s="13"/>
      <c r="AN17" s="13"/>
      <c r="AO17" s="13"/>
      <c r="AP17" s="13"/>
      <c r="AQ17" s="13"/>
      <c r="AR17" s="13"/>
      <c r="AS17" s="14"/>
      <c r="AT17" s="14"/>
      <c r="AU17" s="25"/>
      <c r="AV17" s="16"/>
      <c r="AW17" s="13"/>
      <c r="AX17" s="13"/>
      <c r="AY17" s="13"/>
      <c r="AZ17" s="14"/>
      <c r="BA17" s="67"/>
      <c r="BB17" s="37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25"/>
      <c r="BR17" s="15"/>
      <c r="BS17" s="15"/>
      <c r="BT17" s="15"/>
      <c r="BU17" s="68"/>
      <c r="BV17" s="1"/>
      <c r="BW17" s="1"/>
      <c r="BX17" s="1"/>
      <c r="BY17" s="1"/>
      <c r="BZ17" s="1"/>
      <c r="CA17" s="1"/>
      <c r="CB17" s="7"/>
      <c r="CC17" s="7"/>
      <c r="CD17" s="15"/>
      <c r="CE17" s="15"/>
      <c r="CF17" s="15"/>
      <c r="CG17" s="15"/>
      <c r="CH17" s="15"/>
      <c r="CI17" s="15"/>
      <c r="CJ17" s="37"/>
      <c r="CK17" s="67"/>
      <c r="CL17" s="15"/>
      <c r="CM17" s="5"/>
      <c r="CN17" s="8"/>
      <c r="CO17" s="1"/>
      <c r="CP17" s="1"/>
      <c r="CQ17" s="2"/>
      <c r="CR17" s="9"/>
      <c r="CS17" s="67"/>
      <c r="CT17" s="15"/>
      <c r="CU17" s="15"/>
      <c r="CV17" s="15"/>
      <c r="CW17" s="15"/>
      <c r="CX17" s="57"/>
      <c r="CY17" s="57"/>
      <c r="CZ17" s="69"/>
      <c r="DA17" s="70"/>
      <c r="DB17" s="26"/>
      <c r="DC17" s="26"/>
      <c r="DD17" s="26"/>
      <c r="DE17" s="26"/>
      <c r="DF17" s="26"/>
      <c r="DG17" s="71"/>
      <c r="DH17" s="15"/>
      <c r="DI17" s="71"/>
      <c r="DJ17" s="71"/>
      <c r="DK17" s="71"/>
      <c r="DL17" s="71"/>
      <c r="DM17" s="71"/>
      <c r="DN17" s="71"/>
      <c r="DO17" s="71"/>
      <c r="DP17" s="67"/>
      <c r="DQ17" s="71"/>
      <c r="DR17" s="71"/>
      <c r="DS17" s="67"/>
      <c r="DT17" s="67">
        <v>2.5</v>
      </c>
      <c r="DU17" s="67"/>
      <c r="DV17" s="67"/>
      <c r="DW17" s="67"/>
      <c r="DX17" s="37"/>
      <c r="DY17" s="37"/>
      <c r="DZ17" s="37"/>
    </row>
    <row r="18" spans="1:130" ht="12.75">
      <c r="A18" s="66"/>
      <c r="B18" s="67"/>
      <c r="C18" s="100" t="s">
        <v>149</v>
      </c>
      <c r="D18" s="45">
        <v>235.4</v>
      </c>
      <c r="E18" s="54">
        <v>140</v>
      </c>
      <c r="F18" s="46">
        <v>42.3</v>
      </c>
      <c r="G18" s="46"/>
      <c r="H18" s="46"/>
      <c r="I18" s="46"/>
      <c r="J18" s="46">
        <v>3.4</v>
      </c>
      <c r="K18" s="46"/>
      <c r="L18" s="46">
        <v>10.2</v>
      </c>
      <c r="M18" s="46">
        <v>13.4</v>
      </c>
      <c r="N18" s="46">
        <v>2.3</v>
      </c>
      <c r="O18" s="46"/>
      <c r="P18" s="26"/>
      <c r="Q18" s="55"/>
      <c r="R18" s="58">
        <v>23.8</v>
      </c>
      <c r="S18" s="18">
        <v>341.5</v>
      </c>
      <c r="T18" s="16">
        <v>260</v>
      </c>
      <c r="U18" s="13">
        <v>75.9</v>
      </c>
      <c r="V18" s="13">
        <v>2.2</v>
      </c>
      <c r="W18" s="13">
        <v>3.4</v>
      </c>
      <c r="X18" s="15"/>
      <c r="Y18" s="15"/>
      <c r="Z18" s="15"/>
      <c r="AA18" s="15"/>
      <c r="AB18" s="15"/>
      <c r="AC18" s="15"/>
      <c r="AD18" s="15"/>
      <c r="AE18" s="15">
        <v>1</v>
      </c>
      <c r="AF18" s="14">
        <v>14.8</v>
      </c>
      <c r="AG18" s="15"/>
      <c r="AH18" s="15">
        <v>1.5</v>
      </c>
      <c r="AI18" s="11"/>
      <c r="AJ18" s="12"/>
      <c r="AK18" s="13"/>
      <c r="AL18" s="12"/>
      <c r="AM18" s="13"/>
      <c r="AN18" s="13"/>
      <c r="AO18" s="13"/>
      <c r="AP18" s="13"/>
      <c r="AQ18" s="13"/>
      <c r="AR18" s="13"/>
      <c r="AS18" s="14"/>
      <c r="AT18" s="14"/>
      <c r="AU18" s="25"/>
      <c r="AV18" s="16"/>
      <c r="AW18" s="13"/>
      <c r="AX18" s="13"/>
      <c r="AY18" s="13"/>
      <c r="AZ18" s="14"/>
      <c r="BA18" s="67"/>
      <c r="BB18" s="37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25"/>
      <c r="BR18" s="15"/>
      <c r="BS18" s="15"/>
      <c r="BT18" s="15"/>
      <c r="BU18" s="68"/>
      <c r="BV18" s="1"/>
      <c r="BW18" s="1"/>
      <c r="BX18" s="1"/>
      <c r="BY18" s="1"/>
      <c r="BZ18" s="1"/>
      <c r="CA18" s="1"/>
      <c r="CB18" s="7"/>
      <c r="CC18" s="7"/>
      <c r="CD18" s="15"/>
      <c r="CE18" s="15"/>
      <c r="CF18" s="15"/>
      <c r="CG18" s="15"/>
      <c r="CH18" s="15"/>
      <c r="CI18" s="15"/>
      <c r="CJ18" s="37"/>
      <c r="CK18" s="67"/>
      <c r="CL18" s="15"/>
      <c r="CM18" s="5"/>
      <c r="CN18" s="8"/>
      <c r="CO18" s="1"/>
      <c r="CP18" s="1"/>
      <c r="CQ18" s="2"/>
      <c r="CR18" s="9"/>
      <c r="CS18" s="67"/>
      <c r="CT18" s="15"/>
      <c r="CU18" s="15"/>
      <c r="CV18" s="15"/>
      <c r="CW18" s="15"/>
      <c r="CX18" s="57"/>
      <c r="CY18" s="57"/>
      <c r="CZ18" s="69"/>
      <c r="DA18" s="70"/>
      <c r="DB18" s="26"/>
      <c r="DC18" s="26"/>
      <c r="DD18" s="26"/>
      <c r="DE18" s="26"/>
      <c r="DF18" s="26"/>
      <c r="DG18" s="71"/>
      <c r="DH18" s="15"/>
      <c r="DI18" s="71"/>
      <c r="DJ18" s="71"/>
      <c r="DK18" s="71"/>
      <c r="DL18" s="71"/>
      <c r="DM18" s="71"/>
      <c r="DN18" s="71"/>
      <c r="DO18" s="71"/>
      <c r="DP18" s="67"/>
      <c r="DQ18" s="71"/>
      <c r="DR18" s="71"/>
      <c r="DS18" s="67"/>
      <c r="DT18" s="67">
        <v>2.5</v>
      </c>
      <c r="DU18" s="67"/>
      <c r="DV18" s="67"/>
      <c r="DW18" s="67"/>
      <c r="DX18" s="37"/>
      <c r="DY18" s="37"/>
      <c r="DZ18" s="37"/>
    </row>
    <row r="19" spans="1:130" ht="12.75" customHeight="1">
      <c r="A19" s="66"/>
      <c r="B19" s="67"/>
      <c r="C19" s="100" t="s">
        <v>150</v>
      </c>
      <c r="D19" s="45">
        <v>235.4</v>
      </c>
      <c r="E19" s="54">
        <v>140</v>
      </c>
      <c r="F19" s="46">
        <v>42.3</v>
      </c>
      <c r="G19" s="46"/>
      <c r="H19" s="46"/>
      <c r="I19" s="46"/>
      <c r="J19" s="46">
        <v>3.4</v>
      </c>
      <c r="K19" s="46"/>
      <c r="L19" s="46">
        <v>10.1</v>
      </c>
      <c r="M19" s="46">
        <v>13.3</v>
      </c>
      <c r="N19" s="46">
        <v>2.4</v>
      </c>
      <c r="O19" s="46"/>
      <c r="P19" s="26"/>
      <c r="Q19" s="55"/>
      <c r="R19" s="58">
        <v>23.9</v>
      </c>
      <c r="S19" s="69">
        <v>338.1</v>
      </c>
      <c r="T19" s="70">
        <v>260</v>
      </c>
      <c r="U19" s="26">
        <v>75.9</v>
      </c>
      <c r="V19" s="26">
        <v>2.2</v>
      </c>
      <c r="W19" s="26"/>
      <c r="X19" s="71"/>
      <c r="Y19" s="71"/>
      <c r="Z19" s="71"/>
      <c r="AA19" s="71"/>
      <c r="AB19" s="71"/>
      <c r="AC19" s="71"/>
      <c r="AD19" s="71"/>
      <c r="AE19" s="71">
        <v>0.9</v>
      </c>
      <c r="AF19" s="86">
        <v>14.9</v>
      </c>
      <c r="AG19" s="71"/>
      <c r="AH19" s="71">
        <v>1.7</v>
      </c>
      <c r="AI19" s="87"/>
      <c r="AJ19" s="88"/>
      <c r="AK19" s="26"/>
      <c r="AL19" s="88"/>
      <c r="AM19" s="26"/>
      <c r="AN19" s="26"/>
      <c r="AO19" s="26"/>
      <c r="AP19" s="26"/>
      <c r="AQ19" s="26"/>
      <c r="AR19" s="26"/>
      <c r="AS19" s="86"/>
      <c r="AT19" s="86"/>
      <c r="AU19" s="67"/>
      <c r="AV19" s="70"/>
      <c r="AW19" s="26"/>
      <c r="AX19" s="26"/>
      <c r="AY19" s="26"/>
      <c r="AZ19" s="86"/>
      <c r="BA19" s="67"/>
      <c r="BB19" s="37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67"/>
      <c r="BR19" s="71"/>
      <c r="BS19" s="71"/>
      <c r="BT19" s="71"/>
      <c r="BU19" s="68"/>
      <c r="BV19" s="89"/>
      <c r="BW19" s="89"/>
      <c r="BX19" s="89"/>
      <c r="BY19" s="89"/>
      <c r="BZ19" s="89"/>
      <c r="CA19" s="89"/>
      <c r="CB19" s="90"/>
      <c r="CC19" s="90"/>
      <c r="CD19" s="71"/>
      <c r="CE19" s="71"/>
      <c r="CF19" s="71"/>
      <c r="CG19" s="71"/>
      <c r="CH19" s="71"/>
      <c r="CI19" s="71"/>
      <c r="CJ19" s="37"/>
      <c r="CK19" s="67"/>
      <c r="CL19" s="71"/>
      <c r="CM19" s="68"/>
      <c r="CN19" s="91"/>
      <c r="CO19" s="89"/>
      <c r="CP19" s="89"/>
      <c r="CQ19" s="92"/>
      <c r="CR19" s="93"/>
      <c r="CS19" s="67"/>
      <c r="CT19" s="71"/>
      <c r="CU19" s="71"/>
      <c r="CV19" s="71"/>
      <c r="CW19" s="71"/>
      <c r="CX19" s="57"/>
      <c r="CY19" s="57"/>
      <c r="CZ19" s="69"/>
      <c r="DA19" s="70"/>
      <c r="DB19" s="26"/>
      <c r="DC19" s="26"/>
      <c r="DD19" s="26"/>
      <c r="DE19" s="26"/>
      <c r="DF19" s="26"/>
      <c r="DG19" s="71"/>
      <c r="DH19" s="71"/>
      <c r="DI19" s="71"/>
      <c r="DJ19" s="71"/>
      <c r="DK19" s="71"/>
      <c r="DL19" s="71"/>
      <c r="DM19" s="71"/>
      <c r="DN19" s="71"/>
      <c r="DO19" s="71"/>
      <c r="DP19" s="67"/>
      <c r="DQ19" s="71"/>
      <c r="DR19" s="71"/>
      <c r="DS19" s="67"/>
      <c r="DT19" s="67">
        <v>2.5</v>
      </c>
      <c r="DU19" s="67"/>
      <c r="DV19" s="67"/>
      <c r="DW19" s="67"/>
      <c r="DX19" s="37"/>
      <c r="DY19" s="37"/>
      <c r="DZ19" s="37"/>
    </row>
    <row r="20" spans="1:130" ht="12.75">
      <c r="A20" s="94"/>
      <c r="B20" s="95"/>
      <c r="C20" s="95" t="s">
        <v>5</v>
      </c>
      <c r="D20" s="45">
        <f>E20+F20+G20+H20+I20+J20+K20+L20+M20+N20+O20+P20+R20</f>
        <v>1131.4</v>
      </c>
      <c r="E20" s="45">
        <v>660.7</v>
      </c>
      <c r="F20" s="45">
        <v>164</v>
      </c>
      <c r="G20" s="45"/>
      <c r="H20" s="45"/>
      <c r="I20" s="45">
        <f>I12</f>
        <v>79.3</v>
      </c>
      <c r="J20" s="45">
        <v>10.3</v>
      </c>
      <c r="K20" s="45"/>
      <c r="L20" s="45">
        <v>73.5</v>
      </c>
      <c r="M20" s="45">
        <v>56.3</v>
      </c>
      <c r="N20" s="45">
        <v>4.4</v>
      </c>
      <c r="O20" s="45"/>
      <c r="P20" s="13"/>
      <c r="Q20" s="45"/>
      <c r="R20" s="45">
        <v>82.9</v>
      </c>
      <c r="S20" s="13">
        <f>T20+U20+V20+W20+X20</f>
        <v>1573.6</v>
      </c>
      <c r="T20" s="13">
        <v>1238.4</v>
      </c>
      <c r="U20" s="13">
        <v>325.2</v>
      </c>
      <c r="V20" s="13">
        <v>6.6</v>
      </c>
      <c r="W20" s="13">
        <v>3.4</v>
      </c>
      <c r="X20" s="13"/>
      <c r="Y20" s="13"/>
      <c r="Z20" s="13"/>
      <c r="AA20" s="13"/>
      <c r="AB20" s="13"/>
      <c r="AC20" s="13"/>
      <c r="AD20" s="13">
        <f>AD8</f>
        <v>0.9</v>
      </c>
      <c r="AE20" s="13">
        <v>2.7</v>
      </c>
      <c r="AF20" s="13">
        <v>51.6</v>
      </c>
      <c r="AG20" s="13">
        <v>3.1</v>
      </c>
      <c r="AH20" s="13">
        <f>AH8</f>
        <v>4.7</v>
      </c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"/>
      <c r="BV20" s="1"/>
      <c r="BW20" s="1"/>
      <c r="BX20" s="1"/>
      <c r="BY20" s="1"/>
      <c r="BZ20" s="1"/>
      <c r="CA20" s="1"/>
      <c r="CB20" s="1"/>
      <c r="CC20" s="1"/>
      <c r="CD20" s="13"/>
      <c r="CE20" s="13"/>
      <c r="CF20" s="13"/>
      <c r="CG20" s="13"/>
      <c r="CH20" s="13"/>
      <c r="CI20" s="13"/>
      <c r="CJ20" s="13"/>
      <c r="CK20" s="13"/>
      <c r="CL20" s="13"/>
      <c r="CM20" s="1"/>
      <c r="CN20" s="1"/>
      <c r="CO20" s="1"/>
      <c r="CP20" s="1"/>
      <c r="CQ20" s="2"/>
      <c r="CR20" s="2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>
        <v>7.5</v>
      </c>
      <c r="DU20" s="13"/>
      <c r="DV20" s="13"/>
      <c r="DW20" s="13"/>
      <c r="DX20" s="13"/>
      <c r="DY20" s="13"/>
      <c r="DZ20" s="13"/>
    </row>
    <row r="21" spans="1:130" ht="12.75">
      <c r="A21" s="94"/>
      <c r="B21" s="95"/>
      <c r="C21" s="95" t="s">
        <v>151</v>
      </c>
      <c r="D21" s="45">
        <v>376.3</v>
      </c>
      <c r="E21" s="45">
        <v>170</v>
      </c>
      <c r="F21" s="45">
        <v>51.3</v>
      </c>
      <c r="G21" s="45"/>
      <c r="H21" s="45"/>
      <c r="I21" s="45">
        <v>79.3</v>
      </c>
      <c r="J21" s="45">
        <v>3.4</v>
      </c>
      <c r="K21" s="45"/>
      <c r="L21" s="45">
        <v>24.5</v>
      </c>
      <c r="M21" s="45">
        <v>18.8</v>
      </c>
      <c r="N21" s="45">
        <v>1.4</v>
      </c>
      <c r="O21" s="45"/>
      <c r="P21" s="13"/>
      <c r="Q21" s="45"/>
      <c r="R21" s="45">
        <v>27.6</v>
      </c>
      <c r="S21" s="13">
        <v>402.2</v>
      </c>
      <c r="T21" s="13">
        <v>309.6</v>
      </c>
      <c r="U21" s="13">
        <v>90.4</v>
      </c>
      <c r="V21" s="13">
        <v>2.2</v>
      </c>
      <c r="W21" s="13"/>
      <c r="X21" s="13"/>
      <c r="Y21" s="13"/>
      <c r="Z21" s="13"/>
      <c r="AA21" s="13"/>
      <c r="AB21" s="13"/>
      <c r="AC21" s="13"/>
      <c r="AD21" s="13"/>
      <c r="AE21" s="13">
        <v>1</v>
      </c>
      <c r="AF21" s="13">
        <v>17.2</v>
      </c>
      <c r="AG21" s="13"/>
      <c r="AH21" s="13">
        <v>1.5</v>
      </c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"/>
      <c r="BV21" s="1"/>
      <c r="BW21" s="1"/>
      <c r="BX21" s="1"/>
      <c r="BY21" s="1"/>
      <c r="BZ21" s="1"/>
      <c r="CA21" s="1"/>
      <c r="CB21" s="1"/>
      <c r="CC21" s="1"/>
      <c r="CD21" s="13"/>
      <c r="CE21" s="13"/>
      <c r="CF21" s="13"/>
      <c r="CG21" s="13"/>
      <c r="CH21" s="13"/>
      <c r="CI21" s="13"/>
      <c r="CJ21" s="13"/>
      <c r="CK21" s="13"/>
      <c r="CL21" s="13"/>
      <c r="CM21" s="1"/>
      <c r="CN21" s="1"/>
      <c r="CO21" s="1"/>
      <c r="CP21" s="1"/>
      <c r="CQ21" s="2"/>
      <c r="CR21" s="2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>
        <v>2.5</v>
      </c>
      <c r="DU21" s="13"/>
      <c r="DV21" s="13"/>
      <c r="DW21" s="13"/>
      <c r="DX21" s="13"/>
      <c r="DY21" s="13"/>
      <c r="DZ21" s="13"/>
    </row>
    <row r="22" spans="1:130" ht="12.75">
      <c r="A22" s="96"/>
      <c r="B22" s="97"/>
      <c r="C22" s="97" t="s">
        <v>152</v>
      </c>
      <c r="D22" s="97">
        <v>297</v>
      </c>
      <c r="E22" s="97">
        <v>170</v>
      </c>
      <c r="F22" s="97">
        <v>51.3</v>
      </c>
      <c r="G22" s="97"/>
      <c r="H22" s="97"/>
      <c r="I22" s="97"/>
      <c r="J22" s="97">
        <v>3.4</v>
      </c>
      <c r="K22" s="97"/>
      <c r="L22" s="97">
        <v>24.5</v>
      </c>
      <c r="M22" s="97">
        <v>18.8</v>
      </c>
      <c r="N22" s="97">
        <v>1.4</v>
      </c>
      <c r="O22" s="97"/>
      <c r="P22" s="97"/>
      <c r="Q22" s="97"/>
      <c r="R22" s="97">
        <v>27.6</v>
      </c>
      <c r="S22" s="97">
        <v>405.6</v>
      </c>
      <c r="T22" s="97">
        <v>309.6</v>
      </c>
      <c r="U22" s="97">
        <v>90.4</v>
      </c>
      <c r="V22" s="97">
        <v>2.2</v>
      </c>
      <c r="W22" s="97">
        <v>3.4</v>
      </c>
      <c r="X22" s="97"/>
      <c r="Y22" s="97"/>
      <c r="Z22" s="96"/>
      <c r="AA22" s="96"/>
      <c r="AB22" s="96"/>
      <c r="AC22" s="97"/>
      <c r="AD22" s="97">
        <v>0.9</v>
      </c>
      <c r="AE22" s="97">
        <v>1</v>
      </c>
      <c r="AF22" s="97">
        <v>17.2</v>
      </c>
      <c r="AG22" s="97">
        <v>3.1</v>
      </c>
      <c r="AH22" s="97">
        <v>1.5</v>
      </c>
      <c r="AI22" s="97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7"/>
      <c r="AX22" s="97"/>
      <c r="AY22" s="97"/>
      <c r="AZ22" s="97"/>
      <c r="BA22" s="97"/>
      <c r="BB22" s="97"/>
      <c r="BC22" s="97"/>
      <c r="BD22" s="97"/>
      <c r="BE22" s="96"/>
      <c r="BF22" s="96"/>
      <c r="BG22" s="96"/>
      <c r="BH22" s="96"/>
      <c r="BI22" s="96"/>
      <c r="BJ22" s="96"/>
      <c r="BK22" s="97"/>
      <c r="BL22" s="97"/>
      <c r="BM22" s="97"/>
      <c r="BN22" s="97"/>
      <c r="BO22" s="97"/>
      <c r="BP22" s="97"/>
      <c r="BQ22" s="96"/>
      <c r="BR22" s="96"/>
      <c r="BS22" s="96"/>
      <c r="BT22" s="96"/>
      <c r="BU22" s="98"/>
      <c r="BV22" s="99"/>
      <c r="BW22" s="99"/>
      <c r="BX22" s="98"/>
      <c r="BY22" s="99"/>
      <c r="BZ22" s="99"/>
      <c r="CA22" s="99"/>
      <c r="CB22" s="99"/>
      <c r="CC22" s="98"/>
      <c r="CD22" s="96"/>
      <c r="CE22" s="96"/>
      <c r="CF22" s="97"/>
      <c r="CG22" s="97"/>
      <c r="CH22" s="97"/>
      <c r="CI22" s="96"/>
      <c r="CJ22" s="96"/>
      <c r="CK22" s="99"/>
      <c r="CL22" s="97"/>
      <c r="CM22" s="98"/>
      <c r="CN22" s="98"/>
      <c r="CO22" s="98"/>
      <c r="CP22" s="98"/>
      <c r="CQ22" s="98"/>
      <c r="CR22" s="98"/>
      <c r="CS22" s="99"/>
      <c r="CT22" s="97"/>
      <c r="CU22" s="97"/>
      <c r="CV22" s="97"/>
      <c r="CW22" s="96"/>
      <c r="CX22" s="96"/>
      <c r="CY22" s="96"/>
      <c r="CZ22" s="98"/>
      <c r="DA22" s="98"/>
      <c r="DB22" s="98"/>
      <c r="DC22" s="98"/>
      <c r="DD22" s="98"/>
      <c r="DE22" s="98"/>
      <c r="DF22" s="98"/>
      <c r="DG22" s="98"/>
      <c r="DH22" s="96"/>
      <c r="DI22" s="98"/>
      <c r="DJ22" s="98"/>
      <c r="DK22" s="98"/>
      <c r="DL22" s="98"/>
      <c r="DM22" s="98"/>
      <c r="DN22" s="98"/>
      <c r="DO22" s="98"/>
      <c r="DP22" s="99"/>
      <c r="DQ22" s="98"/>
      <c r="DR22" s="98"/>
      <c r="DS22" s="98"/>
      <c r="DT22" s="99">
        <v>2.5</v>
      </c>
      <c r="DU22" s="99"/>
      <c r="DV22" s="99"/>
      <c r="DW22" s="98"/>
      <c r="DX22" s="98"/>
      <c r="DY22" s="98"/>
      <c r="DZ22" s="98"/>
    </row>
    <row r="23" spans="1:130" ht="12.75">
      <c r="A23" s="96"/>
      <c r="B23" s="97"/>
      <c r="C23" s="97" t="s">
        <v>153</v>
      </c>
      <c r="D23" s="97">
        <v>458.1</v>
      </c>
      <c r="E23" s="97">
        <v>320.7</v>
      </c>
      <c r="F23" s="97">
        <v>61.4</v>
      </c>
      <c r="G23" s="97"/>
      <c r="H23" s="97"/>
      <c r="I23" s="97"/>
      <c r="J23" s="97">
        <v>3.5</v>
      </c>
      <c r="K23" s="97"/>
      <c r="L23" s="97">
        <v>24.5</v>
      </c>
      <c r="M23" s="97">
        <v>18.7</v>
      </c>
      <c r="N23" s="97">
        <v>1.6</v>
      </c>
      <c r="O23" s="97"/>
      <c r="P23" s="97"/>
      <c r="Q23" s="97"/>
      <c r="R23" s="97">
        <v>27.7</v>
      </c>
      <c r="S23" s="97">
        <v>765.8</v>
      </c>
      <c r="T23" s="97">
        <v>619.2</v>
      </c>
      <c r="U23" s="97">
        <v>144.4</v>
      </c>
      <c r="V23" s="97">
        <v>2.2</v>
      </c>
      <c r="W23" s="97"/>
      <c r="X23" s="97"/>
      <c r="Y23" s="97"/>
      <c r="Z23" s="96"/>
      <c r="AA23" s="96"/>
      <c r="AB23" s="96"/>
      <c r="AC23" s="97"/>
      <c r="AD23" s="97"/>
      <c r="AE23" s="97">
        <v>0.7</v>
      </c>
      <c r="AF23" s="97">
        <v>17.2</v>
      </c>
      <c r="AG23" s="97"/>
      <c r="AH23" s="97">
        <v>1.7</v>
      </c>
      <c r="AI23" s="97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7"/>
      <c r="AX23" s="97"/>
      <c r="AY23" s="97"/>
      <c r="AZ23" s="97"/>
      <c r="BA23" s="97"/>
      <c r="BB23" s="97"/>
      <c r="BC23" s="97"/>
      <c r="BD23" s="97"/>
      <c r="BE23" s="96"/>
      <c r="BF23" s="96"/>
      <c r="BG23" s="96"/>
      <c r="BH23" s="96"/>
      <c r="BI23" s="96"/>
      <c r="BJ23" s="96"/>
      <c r="BK23" s="97"/>
      <c r="BL23" s="97"/>
      <c r="BM23" s="97"/>
      <c r="BN23" s="97"/>
      <c r="BO23" s="97"/>
      <c r="BP23" s="97"/>
      <c r="BQ23" s="96"/>
      <c r="BR23" s="96"/>
      <c r="BS23" s="96"/>
      <c r="BT23" s="96"/>
      <c r="BU23" s="98"/>
      <c r="BV23" s="99"/>
      <c r="BW23" s="99"/>
      <c r="BX23" s="98"/>
      <c r="BY23" s="99"/>
      <c r="BZ23" s="99"/>
      <c r="CA23" s="99"/>
      <c r="CB23" s="99"/>
      <c r="CC23" s="98"/>
      <c r="CD23" s="96"/>
      <c r="CE23" s="96"/>
      <c r="CF23" s="97"/>
      <c r="CG23" s="97"/>
      <c r="CH23" s="97"/>
      <c r="CI23" s="96"/>
      <c r="CJ23" s="96"/>
      <c r="CK23" s="99"/>
      <c r="CL23" s="97"/>
      <c r="CM23" s="98"/>
      <c r="CN23" s="98"/>
      <c r="CO23" s="98"/>
      <c r="CP23" s="98"/>
      <c r="CQ23" s="98"/>
      <c r="CR23" s="98"/>
      <c r="CS23" s="99"/>
      <c r="CT23" s="97"/>
      <c r="CU23" s="97"/>
      <c r="CV23" s="97"/>
      <c r="CW23" s="96"/>
      <c r="CX23" s="96"/>
      <c r="CY23" s="96"/>
      <c r="CZ23" s="98"/>
      <c r="DA23" s="98"/>
      <c r="DB23" s="98"/>
      <c r="DC23" s="98"/>
      <c r="DD23" s="98"/>
      <c r="DE23" s="98"/>
      <c r="DF23" s="98"/>
      <c r="DG23" s="98"/>
      <c r="DH23" s="96"/>
      <c r="DI23" s="98"/>
      <c r="DJ23" s="98"/>
      <c r="DK23" s="98"/>
      <c r="DL23" s="98"/>
      <c r="DM23" s="98"/>
      <c r="DN23" s="98"/>
      <c r="DO23" s="98"/>
      <c r="DP23" s="99"/>
      <c r="DQ23" s="98"/>
      <c r="DR23" s="98"/>
      <c r="DS23" s="98"/>
      <c r="DT23" s="99">
        <v>2.5</v>
      </c>
      <c r="DU23" s="99"/>
      <c r="DV23" s="99"/>
      <c r="DW23" s="98"/>
      <c r="DX23" s="98"/>
      <c r="DY23" s="98"/>
      <c r="DZ23" s="98"/>
    </row>
  </sheetData>
  <sheetProtection/>
  <mergeCells count="146">
    <mergeCell ref="CK3:CX3"/>
    <mergeCell ref="CD5:CD6"/>
    <mergeCell ref="BX5:BX6"/>
    <mergeCell ref="CF5:CF6"/>
    <mergeCell ref="CU4:CU6"/>
    <mergeCell ref="CX4:CX6"/>
    <mergeCell ref="CQ5:CQ6"/>
    <mergeCell ref="CR5:CR6"/>
    <mergeCell ref="CN4:CR4"/>
    <mergeCell ref="CP5:CP6"/>
    <mergeCell ref="CI5:CI6"/>
    <mergeCell ref="CN5:CN6"/>
    <mergeCell ref="CJ5:CJ6"/>
    <mergeCell ref="CC5:CC6"/>
    <mergeCell ref="CE5:CE6"/>
    <mergeCell ref="BT5:BT6"/>
    <mergeCell ref="BW5:BW6"/>
    <mergeCell ref="DC5:DC6"/>
    <mergeCell ref="CO5:CO6"/>
    <mergeCell ref="CT4:CT6"/>
    <mergeCell ref="CZ4:CZ6"/>
    <mergeCell ref="DA4:DG4"/>
    <mergeCell ref="DE5:DE6"/>
    <mergeCell ref="DF5:DF6"/>
    <mergeCell ref="DD5:DD6"/>
    <mergeCell ref="CY3:DH3"/>
    <mergeCell ref="CY4:CY6"/>
    <mergeCell ref="CK4:CK6"/>
    <mergeCell ref="BV4:CC4"/>
    <mergeCell ref="CL4:CL6"/>
    <mergeCell ref="CW5:CW6"/>
    <mergeCell ref="DA5:DA6"/>
    <mergeCell ref="DB5:DB6"/>
    <mergeCell ref="CS4:CS6"/>
    <mergeCell ref="CM4:CM6"/>
    <mergeCell ref="BQ5:BQ6"/>
    <mergeCell ref="BV5:BV6"/>
    <mergeCell ref="BS5:BS6"/>
    <mergeCell ref="AJ5:AJ6"/>
    <mergeCell ref="BP5:BP6"/>
    <mergeCell ref="BE5:BE6"/>
    <mergeCell ref="BM5:BM6"/>
    <mergeCell ref="BC5:BC6"/>
    <mergeCell ref="BK5:BL5"/>
    <mergeCell ref="BO5:BO6"/>
    <mergeCell ref="AX5:AX6"/>
    <mergeCell ref="AY5:AY6"/>
    <mergeCell ref="AU4:AU6"/>
    <mergeCell ref="AV4:AY4"/>
    <mergeCell ref="AR5:AR6"/>
    <mergeCell ref="AS5:AS6"/>
    <mergeCell ref="AV5:AV6"/>
    <mergeCell ref="AW5:AW6"/>
    <mergeCell ref="BA5:BA6"/>
    <mergeCell ref="AP5:AP6"/>
    <mergeCell ref="AI4:AI6"/>
    <mergeCell ref="AL5:AL6"/>
    <mergeCell ref="AM5:AM6"/>
    <mergeCell ref="AQ5:AQ6"/>
    <mergeCell ref="AZ4:BB4"/>
    <mergeCell ref="BB5:BB6"/>
    <mergeCell ref="AZ5:AZ6"/>
    <mergeCell ref="AT5:AT6"/>
    <mergeCell ref="AH5:AH6"/>
    <mergeCell ref="Y4:AE4"/>
    <mergeCell ref="AD5:AD6"/>
    <mergeCell ref="AE5:AE6"/>
    <mergeCell ref="AG5:AG6"/>
    <mergeCell ref="Z5:Z6"/>
    <mergeCell ref="AA5:AA6"/>
    <mergeCell ref="Y5:Y6"/>
    <mergeCell ref="AB5:AB6"/>
    <mergeCell ref="U5:U6"/>
    <mergeCell ref="A1:N1"/>
    <mergeCell ref="E4:R4"/>
    <mergeCell ref="I5:I6"/>
    <mergeCell ref="J5:J6"/>
    <mergeCell ref="K5:K6"/>
    <mergeCell ref="D3:BT3"/>
    <mergeCell ref="D2:DH2"/>
    <mergeCell ref="CI3:CJ3"/>
    <mergeCell ref="G5:G6"/>
    <mergeCell ref="V5:V6"/>
    <mergeCell ref="N5:N6"/>
    <mergeCell ref="T5:T6"/>
    <mergeCell ref="O5:O6"/>
    <mergeCell ref="P5:P6"/>
    <mergeCell ref="Q5:Q6"/>
    <mergeCell ref="S4:S6"/>
    <mergeCell ref="R5:R6"/>
    <mergeCell ref="T4:X4"/>
    <mergeCell ref="X5:X6"/>
    <mergeCell ref="A2:A6"/>
    <mergeCell ref="B2:B6"/>
    <mergeCell ref="E5:E6"/>
    <mergeCell ref="M5:M6"/>
    <mergeCell ref="C2:C6"/>
    <mergeCell ref="D4:D6"/>
    <mergeCell ref="H5:H6"/>
    <mergeCell ref="F5:F6"/>
    <mergeCell ref="L5:L6"/>
    <mergeCell ref="DI4:DK5"/>
    <mergeCell ref="CV5:CV6"/>
    <mergeCell ref="DH4:DH6"/>
    <mergeCell ref="AF5:AF6"/>
    <mergeCell ref="AJ4:AT4"/>
    <mergeCell ref="AN5:AN6"/>
    <mergeCell ref="AK5:AK6"/>
    <mergeCell ref="AO5:AO6"/>
    <mergeCell ref="BR5:BR6"/>
    <mergeCell ref="BC4:BJ4"/>
    <mergeCell ref="W5:W6"/>
    <mergeCell ref="AC5:AC6"/>
    <mergeCell ref="DT4:DT6"/>
    <mergeCell ref="DG5:DG6"/>
    <mergeCell ref="DL4:DO5"/>
    <mergeCell ref="DP4:DP6"/>
    <mergeCell ref="DQ4:DR5"/>
    <mergeCell ref="DS4:DS6"/>
    <mergeCell ref="BH5:BH6"/>
    <mergeCell ref="BI5:BI6"/>
    <mergeCell ref="DW2:DX2"/>
    <mergeCell ref="DI2:DS2"/>
    <mergeCell ref="DI3:DS3"/>
    <mergeCell ref="DT2:DV3"/>
    <mergeCell ref="DZ3:DZ6"/>
    <mergeCell ref="DY4:DY6"/>
    <mergeCell ref="DU4:DU6"/>
    <mergeCell ref="DV4:DV6"/>
    <mergeCell ref="DW4:DW6"/>
    <mergeCell ref="DX4:DX6"/>
    <mergeCell ref="BU3:CH3"/>
    <mergeCell ref="CD4:CG4"/>
    <mergeCell ref="CG5:CG6"/>
    <mergeCell ref="CH5:CH6"/>
    <mergeCell ref="BU4:BU6"/>
    <mergeCell ref="BY5:BY6"/>
    <mergeCell ref="BZ5:BZ6"/>
    <mergeCell ref="CA5:CA6"/>
    <mergeCell ref="CB5:CB6"/>
    <mergeCell ref="BD5:BD6"/>
    <mergeCell ref="BN5:BN6"/>
    <mergeCell ref="BK4:BP4"/>
    <mergeCell ref="BJ5:BJ6"/>
    <mergeCell ref="BG5:BG6"/>
    <mergeCell ref="BF5:BF6"/>
  </mergeCells>
  <printOptions/>
  <pageMargins left="0.2755905511811024" right="0.2362204724409449" top="0.4724409448818898" bottom="0.15748031496062992" header="0.5118110236220472" footer="0.5118110236220472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2015-02-04T11:53:23Z</cp:lastPrinted>
  <dcterms:created xsi:type="dcterms:W3CDTF">2013-11-12T12:02:34Z</dcterms:created>
  <dcterms:modified xsi:type="dcterms:W3CDTF">2015-03-13T08:40:54Z</dcterms:modified>
  <cp:category/>
  <cp:version/>
  <cp:contentType/>
  <cp:contentStatus/>
</cp:coreProperties>
</file>