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<sst xmlns="http://schemas.openxmlformats.org/spreadsheetml/2006/main" count="158" uniqueCount="117">
  <si>
    <t>Отчет</t>
  </si>
  <si>
    <t>Муниципальное задание, руб.коп.</t>
  </si>
  <si>
    <t>Фактическое финансирование с начала года, руб.коп</t>
  </si>
  <si>
    <t>Кассовые расходы с начала года, руб.коп.</t>
  </si>
  <si>
    <t>Фактические расходы за отчетный период, руб.коп.</t>
  </si>
  <si>
    <t xml:space="preserve">Раздел 1.Информация об исполнении задания </t>
  </si>
  <si>
    <t>974 0701 02 17004 621 204 ”Обеспечение гос.гарантий реализующих право на получение общедоступного бесплатного образования:(область)</t>
  </si>
  <si>
    <r>
      <t>1</t>
    </r>
    <r>
      <rPr>
        <b/>
        <sz val="12"/>
        <rFont val="Times New Roman"/>
        <family val="1"/>
      </rPr>
      <t>.Субсидия на оказание муниципальных услуг, всего:</t>
    </r>
  </si>
  <si>
    <t>-начисление на зар.плату 204 субвенция- всего, в том числе:</t>
  </si>
  <si>
    <t>- материальные затраты  204 субвенция</t>
  </si>
  <si>
    <t>- учебные расходы 204 субвенция</t>
  </si>
  <si>
    <t>974 0701 0210120 621 001”Обеспечение деятельности подведомственных учреждений”(город):</t>
  </si>
  <si>
    <t>- материальные затраты  (город)</t>
  </si>
  <si>
    <t>- питание</t>
  </si>
  <si>
    <t>- мед.осмотр</t>
  </si>
  <si>
    <t>Коммуналка - всего:</t>
  </si>
  <si>
    <t xml:space="preserve"> -тепло 50%</t>
  </si>
  <si>
    <t xml:space="preserve"> - свет 90%</t>
  </si>
  <si>
    <t>гор.вода 100%</t>
  </si>
  <si>
    <t>вода,очистка,канализация 100%,газ 100 %</t>
  </si>
  <si>
    <r>
      <t>2</t>
    </r>
    <r>
      <rPr>
        <b/>
        <sz val="12"/>
        <rFont val="Times New Roman"/>
        <family val="1"/>
      </rPr>
      <t>.Субсидия на содержание имущества: всего</t>
    </r>
  </si>
  <si>
    <t>в.т.ч тепло-50%</t>
  </si>
  <si>
    <t xml:space="preserve"> - свет 10%</t>
  </si>
  <si>
    <t xml:space="preserve"> - налоги</t>
  </si>
  <si>
    <r>
      <t>3</t>
    </r>
    <r>
      <rPr>
        <b/>
        <sz val="12"/>
        <rFont val="Times New Roman"/>
        <family val="1"/>
      </rPr>
      <t>.Субсидия на иные цели ,всего:</t>
    </r>
  </si>
  <si>
    <t xml:space="preserve">0701 021 2343 410 622 001 текущий ремонт  </t>
  </si>
  <si>
    <t xml:space="preserve">0701 021 2327 412 622 001 веранды </t>
  </si>
  <si>
    <t>0701 222 2321 413 622 001 - противогазы</t>
  </si>
  <si>
    <t>0701 222 2321 416 622 001  - ограждения</t>
  </si>
  <si>
    <t>0701 021 2356  622 001 - питьевой режим (город)</t>
  </si>
  <si>
    <t>0701 021 2372 622 001 - безопасность (город)</t>
  </si>
  <si>
    <t>0701 240 2304 622 001 – Совершенствование противопожарного состояния объектов муниципальной собственности:</t>
  </si>
  <si>
    <t>- п.2.1 пути эвакуации</t>
  </si>
  <si>
    <t>- п.2.2 рем-т АПС ;оповещение людей о пожаре</t>
  </si>
  <si>
    <t>- п.2.4 огнезащитная обработка</t>
  </si>
  <si>
    <t>- п.2.6 ремонт электросетей</t>
  </si>
  <si>
    <t>0701 021 2322 622 001 -  ПСД</t>
  </si>
  <si>
    <t>0701 021 7006 622 002 9206 - 206 субвенция область</t>
  </si>
  <si>
    <t xml:space="preserve">0701 021 7110 622 005 9500 - Субсидия ремонт </t>
  </si>
  <si>
    <t>0701 021 7206 622 005 9412 - Субсидия питьевой режим</t>
  </si>
  <si>
    <t>0701 021 7212 622 005 9428 - Субсидия безопасность</t>
  </si>
  <si>
    <r>
      <t>4</t>
    </r>
    <r>
      <rPr>
        <b/>
        <sz val="12"/>
        <rFont val="Times New Roman"/>
        <family val="1"/>
      </rPr>
      <t xml:space="preserve">.Бюджетные инвестиции 0701 021 4101 414 001 </t>
    </r>
  </si>
  <si>
    <t>ИТОГО:</t>
  </si>
  <si>
    <t>Раздел 2. Информация о привлечении внебюджетных средств</t>
  </si>
  <si>
    <t>Наименование</t>
  </si>
  <si>
    <t>Ед.изм.</t>
  </si>
  <si>
    <t>Получено внебюджетных средств, руб. коп.</t>
  </si>
  <si>
    <t>отчетный месяц</t>
  </si>
  <si>
    <t>отчетный квартал</t>
  </si>
  <si>
    <t>нарастающим итогом с начала года</t>
  </si>
  <si>
    <t>Всего:</t>
  </si>
  <si>
    <t>руб.коп</t>
  </si>
  <si>
    <t>Расход внебюджетных средств, руб. коп.</t>
  </si>
  <si>
    <t>руб.коп.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</si>
  <si>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</si>
  <si>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</si>
  <si>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</si>
  <si>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</si>
  <si>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</si>
  <si>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</si>
  <si>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</si>
  <si>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Всего: в т.ч.</t>
  </si>
  <si>
    <t xml:space="preserve">Раздел 4. Остатки денежных средств на счетах в кредитных учреждениях </t>
  </si>
  <si>
    <t xml:space="preserve">                     </t>
  </si>
  <si>
    <t>Сумма, руб. коп.</t>
  </si>
  <si>
    <t>1.Внебюджет: всего</t>
  </si>
  <si>
    <t>В т.ч. платные услуги</t>
  </si>
  <si>
    <t>-пожертвование</t>
  </si>
  <si>
    <t>-род.плата</t>
  </si>
  <si>
    <t>-аренда</t>
  </si>
  <si>
    <t>2.Бюджет: всего</t>
  </si>
  <si>
    <t>В т.ч. з\плата с нач.</t>
  </si>
  <si>
    <t>-ком. услуги</t>
  </si>
  <si>
    <t>-мат.затраты</t>
  </si>
  <si>
    <t>- тек.ремонт</t>
  </si>
  <si>
    <t>налоги</t>
  </si>
  <si>
    <t>3.Субсидии на иные цели (расшифровать)</t>
  </si>
  <si>
    <t>Раздел 5.Возмещение коммунальных платежей (АРЕНДА).</t>
  </si>
  <si>
    <t>Наименование арендатора</t>
  </si>
  <si>
    <t>Ед.изм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</si>
  <si>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</si>
  <si>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</si>
  <si>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</si>
  <si>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</si>
  <si>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</si>
  <si>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>Руководитель</t>
  </si>
  <si>
    <t>Главный бухгалтер:</t>
  </si>
  <si>
    <t xml:space="preserve">Примечание: отчет предоставляется  до 2 числа месяца, следующего за расчетным </t>
  </si>
  <si>
    <t>-зар.плата 204 субвенция - всего:</t>
  </si>
  <si>
    <t>- аванс 204 субвенция - всего:</t>
  </si>
  <si>
    <t>- зар.плата- всего</t>
  </si>
  <si>
    <t>- аванс- всего</t>
  </si>
  <si>
    <t>-начисление на зар.плату - всего:</t>
  </si>
  <si>
    <t>0701 021 2327 414 622 001-оборудование для пищеблоков</t>
  </si>
  <si>
    <t>родительская плата</t>
  </si>
  <si>
    <t>клубная деятельность</t>
  </si>
  <si>
    <t>Заработная плата</t>
  </si>
  <si>
    <t>Начисления на заработную плату</t>
  </si>
  <si>
    <t>Коммунальные услуги</t>
  </si>
  <si>
    <t>Прочие расходы</t>
  </si>
  <si>
    <t>Материальные запасы</t>
  </si>
  <si>
    <t>Услуги связи</t>
  </si>
  <si>
    <t>Работы,услуги по содержанию имущества</t>
  </si>
  <si>
    <t>Прочие работы, услуги</t>
  </si>
  <si>
    <t>Собирова О.В.</t>
  </si>
  <si>
    <t>Агародник о.П.</t>
  </si>
  <si>
    <t>питание сотрудников</t>
  </si>
  <si>
    <t>Прочие работы,услуги</t>
  </si>
  <si>
    <t>Коммунвльные услуги</t>
  </si>
  <si>
    <t>Основные средства</t>
  </si>
  <si>
    <t>Примечание : № и дата договора,  акта выполненных работ</t>
  </si>
  <si>
    <t xml:space="preserve"> </t>
  </si>
  <si>
    <t>пожертвование</t>
  </si>
  <si>
    <t>пожарная безопасность</t>
  </si>
  <si>
    <t xml:space="preserve">Муниципального автономного  дошкольного учреждения "Детский сад № 7 компенсирующего вида"  об использовании средств субсидий, выделенных на исполнение муниципального задания и использование средств субсидий, выделенных на иные цели </t>
  </si>
  <si>
    <t xml:space="preserve">по состоянию на 01._01_.16      </t>
  </si>
  <si>
    <t>за            2015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</si>
</sst>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2" fontId="2" fillId="32" borderId="11" xfId="0" applyNumberFormat="1" applyFont="1" applyFill="1" applyBorder="1" applyAlignment="1" applyProtection="1">
      <alignment horizontal="right" vertical="center" wrapText="1"/>
      <protection/>
    </xf>
    <xf numFmtId="2" fontId="2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vertical="top" wrapText="1"/>
      <protection locked="0"/>
    </xf>
    <xf numFmtId="49" fontId="3" fillId="32" borderId="10" xfId="0" applyNumberFormat="1" applyFont="1" applyFill="1" applyBorder="1" applyAlignment="1" applyProtection="1">
      <alignment vertical="top" wrapText="1"/>
      <protection locked="0"/>
    </xf>
    <xf numFmtId="2" fontId="3" fillId="32" borderId="11" xfId="0" applyNumberFormat="1" applyFont="1" applyFill="1" applyBorder="1" applyAlignment="1" applyProtection="1">
      <alignment horizontal="right" vertical="center" wrapText="1"/>
      <protection locked="0"/>
    </xf>
    <xf numFmtId="2" fontId="2" fillId="32" borderId="10" xfId="0" applyNumberFormat="1" applyFont="1" applyFill="1" applyBorder="1" applyAlignment="1" applyProtection="1">
      <alignment/>
      <protection/>
    </xf>
    <xf numFmtId="2" fontId="2" fillId="32" borderId="10" xfId="0" applyNumberFormat="1" applyFont="1" applyFill="1" applyBorder="1" applyAlignment="1" applyProtection="1">
      <alignment/>
      <protection locked="0"/>
    </xf>
    <xf numFmtId="0" fontId="0" fillId="32" borderId="0" xfId="0" applyFill="1" applyAlignment="1">
      <alignment/>
    </xf>
    <xf numFmtId="2" fontId="3" fillId="32" borderId="10" xfId="0" applyNumberFormat="1" applyFont="1" applyFill="1" applyBorder="1" applyAlignment="1" applyProtection="1">
      <alignment/>
      <protection locked="0"/>
    </xf>
    <xf numFmtId="2" fontId="6" fillId="32" borderId="1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32" borderId="0" xfId="0" applyFont="1" applyFill="1" applyAlignment="1">
      <alignment/>
    </xf>
    <xf numFmtId="2" fontId="5" fillId="32" borderId="10" xfId="0" applyNumberFormat="1" applyFont="1" applyFill="1" applyBorder="1" applyAlignment="1" applyProtection="1">
      <alignment/>
      <protection locked="0"/>
    </xf>
    <xf numFmtId="2" fontId="3" fillId="32" borderId="10" xfId="0" applyNumberFormat="1" applyFont="1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vertical="top" wrapText="1"/>
      <protection locked="0"/>
    </xf>
    <xf numFmtId="49" fontId="4" fillId="32" borderId="10" xfId="0" applyNumberFormat="1" applyFont="1" applyFill="1" applyBorder="1" applyAlignment="1" applyProtection="1">
      <alignment vertical="top" wrapText="1"/>
      <protection locked="0"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2" fontId="0" fillId="32" borderId="10" xfId="0" applyNumberFormat="1" applyFill="1" applyBorder="1" applyAlignment="1" applyProtection="1">
      <alignment/>
      <protection locked="0"/>
    </xf>
    <xf numFmtId="0" fontId="4" fillId="32" borderId="10" xfId="0" applyFont="1" applyFill="1" applyBorder="1" applyAlignment="1" applyProtection="1">
      <alignment horizontal="left" vertical="center"/>
      <protection locked="0"/>
    </xf>
    <xf numFmtId="0" fontId="8" fillId="32" borderId="10" xfId="0" applyFont="1" applyFill="1" applyBorder="1" applyAlignment="1" applyProtection="1">
      <alignment vertical="top" wrapText="1"/>
      <protection locked="0"/>
    </xf>
    <xf numFmtId="49" fontId="3" fillId="32" borderId="10" xfId="0" applyNumberFormat="1" applyFont="1" applyFill="1" applyBorder="1" applyAlignment="1" applyProtection="1">
      <alignment vertical="top" wrapText="1"/>
      <protection/>
    </xf>
    <xf numFmtId="170" fontId="3" fillId="32" borderId="10" xfId="42" applyFont="1" applyFill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left" vertical="top" wrapText="1"/>
      <protection locked="0"/>
    </xf>
    <xf numFmtId="2" fontId="9" fillId="32" borderId="10" xfId="0" applyNumberFormat="1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3" fillId="0" borderId="2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 vertical="top" wrapText="1"/>
      <protection locked="0"/>
    </xf>
    <xf numFmtId="0" fontId="3" fillId="32" borderId="0" xfId="0" applyFon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/>
    </xf>
    <xf numFmtId="0" fontId="3" fillId="0" borderId="33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34" xfId="0" applyFont="1" applyBorder="1" applyAlignment="1" applyProtection="1">
      <alignment vertical="top" wrapText="1"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32" borderId="0" xfId="0" applyFont="1" applyFill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36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center" vertical="center" wrapText="1"/>
      <protection locked="0"/>
    </xf>
    <xf numFmtId="0" fontId="3" fillId="32" borderId="37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vertical="top" wrapText="1"/>
      <protection/>
    </xf>
    <xf numFmtId="0" fontId="3" fillId="32" borderId="36" xfId="0" applyFont="1" applyFill="1" applyBorder="1" applyAlignment="1" applyProtection="1">
      <alignment horizontal="center" wrapText="1"/>
      <protection locked="0"/>
    </xf>
    <xf numFmtId="0" fontId="3" fillId="32" borderId="11" xfId="0" applyFont="1" applyFill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vertical="top" wrapText="1"/>
      <protection/>
    </xf>
    <xf numFmtId="0" fontId="3" fillId="0" borderId="32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55.8515625" style="14" customWidth="1"/>
    <col min="2" max="2" width="17.421875" style="14" customWidth="1"/>
    <col min="3" max="3" width="15.28125" style="14" customWidth="1"/>
    <col min="4" max="5" width="15.57421875" style="14" customWidth="1"/>
    <col min="6" max="6" width="16.8515625" style="14" customWidth="1"/>
    <col min="7" max="7" width="8.8515625" style="14" customWidth="1"/>
  </cols>
  <sheetData>
    <row r="1" spans="1:6" ht="15.75">
      <c r="A1" s="82" t="s">
        <v>0</v>
      </c>
      <c r="B1" s="82"/>
      <c r="C1" s="82"/>
      <c r="D1" s="82"/>
      <c r="E1" s="82"/>
      <c r="F1" s="13"/>
    </row>
    <row r="2" spans="1:6" ht="32.25" customHeight="1">
      <c r="A2" s="87" t="s">
        <v>114</v>
      </c>
      <c r="B2" s="87"/>
      <c r="C2" s="87"/>
      <c r="D2" s="87"/>
      <c r="E2" s="87"/>
      <c r="F2" s="87"/>
    </row>
    <row r="3" spans="1:6" ht="15.75">
      <c r="A3" s="88" t="s">
        <v>116</v>
      </c>
      <c r="B3" s="88"/>
      <c r="C3" s="88"/>
      <c r="D3" s="88"/>
      <c r="E3" s="88"/>
      <c r="F3" s="88"/>
    </row>
    <row r="4" spans="1:6" ht="33.75" customHeight="1">
      <c r="A4" s="83" t="s">
        <v>111</v>
      </c>
      <c r="B4" s="84" t="s">
        <v>1</v>
      </c>
      <c r="C4" s="84" t="s">
        <v>2</v>
      </c>
      <c r="D4" s="86" t="s">
        <v>3</v>
      </c>
      <c r="E4" s="86" t="s">
        <v>4</v>
      </c>
      <c r="F4" s="97" t="s">
        <v>110</v>
      </c>
    </row>
    <row r="5" spans="1:6" ht="44.25" customHeight="1">
      <c r="A5" s="83"/>
      <c r="B5" s="85"/>
      <c r="C5" s="85"/>
      <c r="D5" s="86"/>
      <c r="E5" s="86"/>
      <c r="F5" s="98"/>
    </row>
    <row r="6" spans="1:6" ht="15.75">
      <c r="A6" s="1" t="s">
        <v>5</v>
      </c>
      <c r="B6" s="2">
        <f>B7+B26+B31+B49</f>
        <v>9370600</v>
      </c>
      <c r="C6" s="2">
        <f>C7+C26+C31+C49</f>
        <v>9314227.620000001</v>
      </c>
      <c r="D6" s="2">
        <f>D7+D26+D31+D49</f>
        <v>9294443.350000001</v>
      </c>
      <c r="E6" s="2">
        <f>E7+E26+E31+E49</f>
        <v>0</v>
      </c>
      <c r="F6" s="3"/>
    </row>
    <row r="7" spans="1:6" ht="18.75">
      <c r="A7" s="4" t="s">
        <v>7</v>
      </c>
      <c r="B7" s="2">
        <f>B8+B14</f>
        <v>8758100</v>
      </c>
      <c r="C7" s="2">
        <f>C8+C14</f>
        <v>8712848.3</v>
      </c>
      <c r="D7" s="2">
        <f>D8+D14</f>
        <v>8693064.030000001</v>
      </c>
      <c r="E7" s="2">
        <f>E8+E14</f>
        <v>0</v>
      </c>
      <c r="F7" s="3"/>
    </row>
    <row r="8" spans="1:6" ht="47.25" customHeight="1">
      <c r="A8" s="5" t="s">
        <v>6</v>
      </c>
      <c r="B8" s="2">
        <f>B9+B10+B11+B12+B13</f>
        <v>5053500</v>
      </c>
      <c r="C8" s="2">
        <f>C9+C10+C11+C12+C13</f>
        <v>5053500</v>
      </c>
      <c r="D8" s="2">
        <f>D9+D10+D11+D12+D13</f>
        <v>5053500</v>
      </c>
      <c r="E8" s="2">
        <f>E9+E10+E11+E12+E13</f>
        <v>0</v>
      </c>
      <c r="F8" s="3"/>
    </row>
    <row r="9" spans="1:6" ht="15.75">
      <c r="A9" s="6" t="s">
        <v>88</v>
      </c>
      <c r="B9" s="7">
        <v>2530500</v>
      </c>
      <c r="C9" s="7">
        <v>2530500</v>
      </c>
      <c r="D9" s="7">
        <v>2530500</v>
      </c>
      <c r="E9" s="7"/>
      <c r="F9" s="7"/>
    </row>
    <row r="10" spans="1:6" ht="15.75">
      <c r="A10" s="6" t="s">
        <v>89</v>
      </c>
      <c r="B10" s="7">
        <v>1378900</v>
      </c>
      <c r="C10" s="7">
        <v>1378900</v>
      </c>
      <c r="D10" s="7">
        <v>1378900</v>
      </c>
      <c r="E10" s="7"/>
      <c r="F10" s="7"/>
    </row>
    <row r="11" spans="1:6" ht="20.25" customHeight="1">
      <c r="A11" s="6" t="s">
        <v>8</v>
      </c>
      <c r="B11" s="16">
        <v>1107300</v>
      </c>
      <c r="C11" s="16">
        <v>1107300</v>
      </c>
      <c r="D11" s="16">
        <v>1107300</v>
      </c>
      <c r="E11" s="16"/>
      <c r="F11" s="15"/>
    </row>
    <row r="12" spans="1:6" ht="15.75">
      <c r="A12" s="6" t="s">
        <v>9</v>
      </c>
      <c r="B12" s="7">
        <v>27000</v>
      </c>
      <c r="C12" s="7">
        <v>27000</v>
      </c>
      <c r="D12" s="7">
        <v>27000</v>
      </c>
      <c r="E12" s="7"/>
      <c r="F12" s="7"/>
    </row>
    <row r="13" spans="1:6" ht="15.75">
      <c r="A13" s="6" t="s">
        <v>10</v>
      </c>
      <c r="B13" s="7">
        <v>9800</v>
      </c>
      <c r="C13" s="7">
        <v>9800</v>
      </c>
      <c r="D13" s="7">
        <v>9800</v>
      </c>
      <c r="E13" s="7"/>
      <c r="F13" s="7"/>
    </row>
    <row r="14" spans="1:7" s="10" customFormat="1" ht="35.25" customHeight="1">
      <c r="A14" s="5" t="s">
        <v>11</v>
      </c>
      <c r="B14" s="8">
        <f>B15+B16+B17+B21+B18+B19+B20</f>
        <v>3704600</v>
      </c>
      <c r="C14" s="8">
        <f>C15+C16+C17+C21+C18+C19+C20</f>
        <v>3659348.3000000003</v>
      </c>
      <c r="D14" s="8">
        <f>D15+D16+D17+D21+D18+D19+D20</f>
        <v>3639564.0300000003</v>
      </c>
      <c r="E14" s="8">
        <f>E15+E16+E17+E21+E18+E19+E20</f>
        <v>0</v>
      </c>
      <c r="F14" s="9"/>
      <c r="G14" s="17"/>
    </row>
    <row r="15" spans="1:7" s="10" customFormat="1" ht="19.5" customHeight="1">
      <c r="A15" s="6" t="s">
        <v>90</v>
      </c>
      <c r="B15" s="11">
        <v>1611700</v>
      </c>
      <c r="C15" s="11">
        <v>1611700</v>
      </c>
      <c r="D15" s="11">
        <v>1611700</v>
      </c>
      <c r="E15" s="11"/>
      <c r="F15" s="18"/>
      <c r="G15" s="17"/>
    </row>
    <row r="16" spans="1:5" ht="15.75">
      <c r="A16" s="6" t="s">
        <v>91</v>
      </c>
      <c r="B16" s="11">
        <v>612900</v>
      </c>
      <c r="C16" s="11">
        <v>612900</v>
      </c>
      <c r="D16" s="11">
        <v>612900</v>
      </c>
      <c r="E16" s="11"/>
    </row>
    <row r="17" spans="1:5" ht="15.75">
      <c r="A17" s="6" t="s">
        <v>92</v>
      </c>
      <c r="B17" s="11">
        <v>650500</v>
      </c>
      <c r="C17" s="11">
        <v>650500</v>
      </c>
      <c r="D17" s="11">
        <v>650500</v>
      </c>
      <c r="E17" s="11"/>
    </row>
    <row r="18" spans="1:6" s="10" customFormat="1" ht="16.5" customHeight="1">
      <c r="A18" s="6" t="s">
        <v>12</v>
      </c>
      <c r="B18" s="11">
        <v>41000</v>
      </c>
      <c r="C18" s="11">
        <v>33127.62</v>
      </c>
      <c r="D18" s="11">
        <v>33127.62</v>
      </c>
      <c r="E18" s="11"/>
      <c r="F18" s="12"/>
    </row>
    <row r="19" spans="1:6" s="10" customFormat="1" ht="16.5" customHeight="1">
      <c r="A19" s="6" t="s">
        <v>13</v>
      </c>
      <c r="B19" s="11">
        <v>322300</v>
      </c>
      <c r="C19" s="11">
        <v>277000</v>
      </c>
      <c r="D19" s="11">
        <v>277000</v>
      </c>
      <c r="E19" s="11"/>
      <c r="F19" s="12"/>
    </row>
    <row r="20" spans="1:6" s="10" customFormat="1" ht="16.5" customHeight="1">
      <c r="A20" s="6" t="s">
        <v>14</v>
      </c>
      <c r="B20" s="11">
        <v>62200</v>
      </c>
      <c r="C20" s="11">
        <v>62200</v>
      </c>
      <c r="D20" s="11">
        <v>62200</v>
      </c>
      <c r="E20" s="11"/>
      <c r="F20" s="12"/>
    </row>
    <row r="21" spans="1:6" s="10" customFormat="1" ht="16.5" customHeight="1">
      <c r="A21" s="6" t="s">
        <v>15</v>
      </c>
      <c r="B21" s="19">
        <f>B22+B23+B24+B25</f>
        <v>404000</v>
      </c>
      <c r="C21" s="19">
        <f>C25+C24+C23+C22</f>
        <v>411920.68000000005</v>
      </c>
      <c r="D21" s="19">
        <f>D25+D24+D23+D22</f>
        <v>392136.41000000003</v>
      </c>
      <c r="E21" s="19"/>
      <c r="F21" s="11"/>
    </row>
    <row r="22" spans="1:6" s="10" customFormat="1" ht="16.5" customHeight="1">
      <c r="A22" s="20" t="s">
        <v>16</v>
      </c>
      <c r="B22" s="11">
        <v>121500</v>
      </c>
      <c r="C22" s="11">
        <v>114427.59</v>
      </c>
      <c r="D22" s="11">
        <v>114427.59</v>
      </c>
      <c r="E22" s="11"/>
      <c r="F22" s="12"/>
    </row>
    <row r="23" spans="1:6" s="10" customFormat="1" ht="16.5" customHeight="1">
      <c r="A23" s="20" t="s">
        <v>17</v>
      </c>
      <c r="B23" s="11">
        <v>173600</v>
      </c>
      <c r="C23" s="11">
        <v>185659.57</v>
      </c>
      <c r="D23" s="11">
        <v>165875.3</v>
      </c>
      <c r="E23" s="11"/>
      <c r="F23" s="12"/>
    </row>
    <row r="24" spans="1:6" s="10" customFormat="1" ht="16.5" customHeight="1">
      <c r="A24" s="20" t="s">
        <v>18</v>
      </c>
      <c r="B24" s="11">
        <v>85200</v>
      </c>
      <c r="C24" s="11">
        <v>79953.85</v>
      </c>
      <c r="D24" s="11">
        <v>79953.85</v>
      </c>
      <c r="E24" s="11"/>
      <c r="F24" s="12"/>
    </row>
    <row r="25" spans="1:6" s="10" customFormat="1" ht="16.5" customHeight="1">
      <c r="A25" s="20" t="s">
        <v>19</v>
      </c>
      <c r="B25" s="11">
        <v>23700</v>
      </c>
      <c r="C25" s="11">
        <v>31879.67</v>
      </c>
      <c r="D25" s="11">
        <v>31879.67</v>
      </c>
      <c r="E25" s="11"/>
      <c r="F25" s="12"/>
    </row>
    <row r="26" spans="1:6" s="10" customFormat="1" ht="22.5" customHeight="1">
      <c r="A26" s="21" t="s">
        <v>20</v>
      </c>
      <c r="B26" s="8">
        <f>B27</f>
        <v>258400</v>
      </c>
      <c r="C26" s="8">
        <f>C27</f>
        <v>250479.32</v>
      </c>
      <c r="D26" s="8">
        <f>D27</f>
        <v>250479.32</v>
      </c>
      <c r="E26" s="8">
        <f>E27</f>
        <v>0</v>
      </c>
      <c r="F26" s="9"/>
    </row>
    <row r="27" spans="1:6" s="10" customFormat="1" ht="34.5" customHeight="1">
      <c r="A27" s="5" t="s">
        <v>11</v>
      </c>
      <c r="B27" s="8">
        <f>B28+B29+B30</f>
        <v>258400</v>
      </c>
      <c r="C27" s="8">
        <f>C28+C29+C30</f>
        <v>250479.32</v>
      </c>
      <c r="D27" s="8">
        <f>D28+D29+D30</f>
        <v>250479.32</v>
      </c>
      <c r="E27" s="8">
        <f>E28+E29+E30</f>
        <v>0</v>
      </c>
      <c r="F27" s="9"/>
    </row>
    <row r="28" spans="1:6" s="10" customFormat="1" ht="21" customHeight="1">
      <c r="A28" s="22" t="s">
        <v>21</v>
      </c>
      <c r="B28" s="11">
        <v>121500</v>
      </c>
      <c r="C28" s="11">
        <v>114427.62</v>
      </c>
      <c r="D28" s="11">
        <v>114427.62</v>
      </c>
      <c r="E28" s="11"/>
      <c r="F28" s="23"/>
    </row>
    <row r="29" spans="1:6" s="10" customFormat="1" ht="18.75" customHeight="1">
      <c r="A29" s="22" t="s">
        <v>22</v>
      </c>
      <c r="B29" s="11">
        <v>19000</v>
      </c>
      <c r="C29" s="11">
        <v>18151.7</v>
      </c>
      <c r="D29" s="11">
        <v>18151.7</v>
      </c>
      <c r="E29" s="11"/>
      <c r="F29" s="23"/>
    </row>
    <row r="30" spans="1:6" s="10" customFormat="1" ht="15.75">
      <c r="A30" s="22" t="s">
        <v>23</v>
      </c>
      <c r="B30" s="11">
        <v>117900</v>
      </c>
      <c r="C30" s="11">
        <v>117900</v>
      </c>
      <c r="D30" s="11">
        <v>117900</v>
      </c>
      <c r="E30" s="11"/>
      <c r="F30" s="23"/>
    </row>
    <row r="31" spans="1:6" ht="18.75">
      <c r="A31" s="24" t="s">
        <v>24</v>
      </c>
      <c r="B31" s="8">
        <f>B32+B33+B34+B35+B36+B37+B38+B44+B45+B46+B47+B48+B43</f>
        <v>354100</v>
      </c>
      <c r="C31" s="8">
        <f>C32+C33+C34+C35+C36+C37+C38+C44+C45+C46+C47+C48+C43</f>
        <v>350900</v>
      </c>
      <c r="D31" s="8">
        <f>D32+D33+D34+D35+D36+D37+D38+D44+D45+D46+D47+D48+D43</f>
        <v>350900</v>
      </c>
      <c r="E31" s="8">
        <f>E32+E33+E34+E35+E36+E37+E38+E44+E45+E46+E47+E48+E43</f>
        <v>0</v>
      </c>
      <c r="F31" s="9"/>
    </row>
    <row r="32" spans="1:6" ht="15.75">
      <c r="A32" s="6" t="s">
        <v>25</v>
      </c>
      <c r="B32" s="11"/>
      <c r="C32" s="11"/>
      <c r="D32" s="11"/>
      <c r="E32" s="11"/>
      <c r="F32" s="23"/>
    </row>
    <row r="33" spans="1:6" ht="15.75">
      <c r="A33" s="6" t="s">
        <v>26</v>
      </c>
      <c r="B33" s="11">
        <v>62000</v>
      </c>
      <c r="C33" s="11">
        <v>62000</v>
      </c>
      <c r="D33" s="11">
        <v>62000</v>
      </c>
      <c r="E33" s="11"/>
      <c r="F33" s="23"/>
    </row>
    <row r="34" spans="1:6" ht="15.75">
      <c r="A34" s="22" t="s">
        <v>27</v>
      </c>
      <c r="B34" s="11"/>
      <c r="C34" s="11"/>
      <c r="D34" s="11"/>
      <c r="E34" s="11"/>
      <c r="F34" s="23"/>
    </row>
    <row r="35" spans="1:6" ht="15.75">
      <c r="A35" s="20" t="s">
        <v>28</v>
      </c>
      <c r="B35" s="11"/>
      <c r="C35" s="11"/>
      <c r="D35" s="11"/>
      <c r="E35" s="11"/>
      <c r="F35" s="23"/>
    </row>
    <row r="36" spans="1:6" ht="15.75">
      <c r="A36" s="22" t="s">
        <v>29</v>
      </c>
      <c r="B36" s="11">
        <v>16400</v>
      </c>
      <c r="C36" s="11">
        <v>16400</v>
      </c>
      <c r="D36" s="11">
        <v>16400</v>
      </c>
      <c r="E36" s="11"/>
      <c r="F36" s="23"/>
    </row>
    <row r="37" spans="1:6" ht="15.75">
      <c r="A37" s="22" t="s">
        <v>30</v>
      </c>
      <c r="B37" s="11">
        <v>8900</v>
      </c>
      <c r="C37" s="11">
        <v>8900</v>
      </c>
      <c r="D37" s="11">
        <v>8900</v>
      </c>
      <c r="E37" s="11"/>
      <c r="F37" s="23"/>
    </row>
    <row r="38" spans="1:6" ht="47.25">
      <c r="A38" s="25" t="s">
        <v>31</v>
      </c>
      <c r="B38" s="8">
        <f>B39+B40+B41+B42</f>
        <v>30000</v>
      </c>
      <c r="C38" s="8">
        <f>C39+C40+C41+C42</f>
        <v>30000</v>
      </c>
      <c r="D38" s="8">
        <f>D39+D40+D41+D42</f>
        <v>30000</v>
      </c>
      <c r="E38" s="8">
        <f>E39+E40+E41+E42</f>
        <v>0</v>
      </c>
      <c r="F38" s="11"/>
    </row>
    <row r="39" spans="1:6" ht="15.75">
      <c r="A39" s="6" t="s">
        <v>32</v>
      </c>
      <c r="B39" s="11"/>
      <c r="C39" s="11"/>
      <c r="D39" s="11"/>
      <c r="E39" s="11"/>
      <c r="F39" s="23"/>
    </row>
    <row r="40" spans="1:6" ht="15.75">
      <c r="A40" s="6" t="s">
        <v>33</v>
      </c>
      <c r="B40" s="11">
        <v>30000</v>
      </c>
      <c r="C40" s="11">
        <v>30000</v>
      </c>
      <c r="D40" s="11">
        <v>30000</v>
      </c>
      <c r="E40" s="11"/>
      <c r="F40" s="23"/>
    </row>
    <row r="41" spans="1:6" ht="15.75">
      <c r="A41" s="6" t="s">
        <v>34</v>
      </c>
      <c r="B41" s="11"/>
      <c r="C41" s="11"/>
      <c r="D41" s="11"/>
      <c r="E41" s="11"/>
      <c r="F41" s="23"/>
    </row>
    <row r="42" spans="1:6" ht="15.75">
      <c r="A42" s="6" t="s">
        <v>35</v>
      </c>
      <c r="B42" s="11"/>
      <c r="C42" s="11"/>
      <c r="D42" s="11"/>
      <c r="E42" s="11"/>
      <c r="F42" s="23"/>
    </row>
    <row r="43" spans="1:6" ht="31.5">
      <c r="A43" s="26" t="s">
        <v>93</v>
      </c>
      <c r="B43" s="19">
        <v>50000</v>
      </c>
      <c r="C43" s="19">
        <v>50000</v>
      </c>
      <c r="D43" s="19">
        <v>50000</v>
      </c>
      <c r="E43" s="19"/>
      <c r="F43" s="23"/>
    </row>
    <row r="44" spans="1:6" ht="15.75">
      <c r="A44" s="27" t="s">
        <v>36</v>
      </c>
      <c r="B44" s="11"/>
      <c r="C44" s="11"/>
      <c r="D44" s="11"/>
      <c r="E44" s="11"/>
      <c r="F44" s="23"/>
    </row>
    <row r="45" spans="1:6" ht="15.75">
      <c r="A45" s="6" t="s">
        <v>37</v>
      </c>
      <c r="B45" s="11">
        <v>170400</v>
      </c>
      <c r="C45" s="11">
        <v>170400</v>
      </c>
      <c r="D45" s="11">
        <v>170400</v>
      </c>
      <c r="E45" s="11"/>
      <c r="F45" s="23"/>
    </row>
    <row r="46" spans="1:6" ht="15.75">
      <c r="A46" s="22" t="s">
        <v>38</v>
      </c>
      <c r="B46" s="11"/>
      <c r="C46" s="11"/>
      <c r="D46" s="11"/>
      <c r="E46" s="11"/>
      <c r="F46" s="23"/>
    </row>
    <row r="47" spans="1:6" ht="31.5">
      <c r="A47" s="6" t="s">
        <v>39</v>
      </c>
      <c r="B47" s="11"/>
      <c r="C47" s="11"/>
      <c r="D47" s="11"/>
      <c r="E47" s="11"/>
      <c r="F47" s="23"/>
    </row>
    <row r="48" spans="1:6" ht="15.75">
      <c r="A48" s="6" t="s">
        <v>40</v>
      </c>
      <c r="B48" s="11">
        <v>16400</v>
      </c>
      <c r="C48" s="11">
        <v>13200</v>
      </c>
      <c r="D48" s="11">
        <v>13200</v>
      </c>
      <c r="E48" s="11"/>
      <c r="F48" s="23"/>
    </row>
    <row r="49" spans="1:6" ht="18.75">
      <c r="A49" s="28" t="s">
        <v>41</v>
      </c>
      <c r="B49" s="9"/>
      <c r="C49" s="9"/>
      <c r="D49" s="9"/>
      <c r="E49" s="9"/>
      <c r="F49" s="29"/>
    </row>
    <row r="50" spans="1:6" ht="15.75">
      <c r="A50" s="30" t="s">
        <v>42</v>
      </c>
      <c r="B50" s="8">
        <f>B6</f>
        <v>9370600</v>
      </c>
      <c r="C50" s="8">
        <f>C6</f>
        <v>9314227.620000001</v>
      </c>
      <c r="D50" s="8">
        <f>D6</f>
        <v>9294443.350000001</v>
      </c>
      <c r="E50" s="8">
        <f>E6</f>
        <v>0</v>
      </c>
      <c r="F50" s="9"/>
    </row>
    <row r="51" spans="1:6" ht="15.75">
      <c r="A51" s="31"/>
      <c r="B51" s="32"/>
      <c r="C51" s="32"/>
      <c r="D51" s="32"/>
      <c r="E51" s="32"/>
      <c r="F51" s="33"/>
    </row>
    <row r="52" spans="1:6" ht="16.5" thickBot="1">
      <c r="A52" s="103" t="s">
        <v>43</v>
      </c>
      <c r="B52" s="103"/>
      <c r="C52" s="103"/>
      <c r="D52" s="34"/>
      <c r="E52" s="34"/>
      <c r="F52" s="34"/>
    </row>
    <row r="53" spans="1:6" ht="16.5" thickBot="1">
      <c r="A53" s="79" t="s">
        <v>44</v>
      </c>
      <c r="B53" s="99" t="s">
        <v>45</v>
      </c>
      <c r="C53" s="93" t="s">
        <v>46</v>
      </c>
      <c r="D53" s="94"/>
      <c r="E53" s="95"/>
      <c r="F53" s="34"/>
    </row>
    <row r="54" spans="1:6" ht="48" thickBot="1">
      <c r="A54" s="80"/>
      <c r="B54" s="100"/>
      <c r="C54" s="72" t="s">
        <v>47</v>
      </c>
      <c r="D54" s="35" t="s">
        <v>48</v>
      </c>
      <c r="E54" s="35" t="s">
        <v>49</v>
      </c>
      <c r="F54" s="34"/>
    </row>
    <row r="55" spans="1:6" ht="15.75">
      <c r="A55" s="36" t="s">
        <v>50</v>
      </c>
      <c r="B55" s="70" t="s">
        <v>51</v>
      </c>
      <c r="C55" s="43">
        <v>198112.7</v>
      </c>
      <c r="D55" s="43">
        <v>455946.94</v>
      </c>
      <c r="E55" s="43">
        <v>1350268.77</v>
      </c>
      <c r="F55" s="34"/>
    </row>
    <row r="56" spans="1:6" ht="15.75">
      <c r="A56" s="39" t="s">
        <v>94</v>
      </c>
      <c r="B56" s="59" t="s">
        <v>51</v>
      </c>
      <c r="C56" s="41">
        <v>173933.58</v>
      </c>
      <c r="D56" s="41">
        <v>414063.95</v>
      </c>
      <c r="E56" s="41">
        <v>1158845.24</v>
      </c>
      <c r="F56" s="34"/>
    </row>
    <row r="57" spans="1:6" ht="15.75">
      <c r="A57" s="36" t="s">
        <v>95</v>
      </c>
      <c r="B57" s="59" t="s">
        <v>51</v>
      </c>
      <c r="C57" s="43">
        <v>6321</v>
      </c>
      <c r="D57" s="43">
        <v>6566</v>
      </c>
      <c r="E57" s="43">
        <v>56698.8</v>
      </c>
      <c r="F57" s="34"/>
    </row>
    <row r="58" spans="1:6" ht="15.75">
      <c r="A58" s="39" t="s">
        <v>106</v>
      </c>
      <c r="B58" s="59" t="s">
        <v>51</v>
      </c>
      <c r="C58" s="41">
        <v>17858.12</v>
      </c>
      <c r="D58" s="41">
        <v>35562.99</v>
      </c>
      <c r="E58" s="41">
        <v>91394.73</v>
      </c>
      <c r="F58" s="34"/>
    </row>
    <row r="59" spans="1:6" ht="16.5" thickBot="1">
      <c r="A59" s="44" t="s">
        <v>112</v>
      </c>
      <c r="B59" s="71" t="s">
        <v>51</v>
      </c>
      <c r="C59" s="46">
        <v>0</v>
      </c>
      <c r="D59" s="46">
        <v>23440</v>
      </c>
      <c r="E59" s="46">
        <v>43330</v>
      </c>
      <c r="F59" s="34"/>
    </row>
    <row r="60" spans="1:6" ht="16.5" thickBot="1">
      <c r="A60" s="47"/>
      <c r="B60" s="34"/>
      <c r="C60" s="34"/>
      <c r="D60" s="34"/>
      <c r="E60" s="34"/>
      <c r="F60" s="34"/>
    </row>
    <row r="61" spans="1:6" ht="16.5" thickBot="1">
      <c r="A61" s="91" t="s">
        <v>44</v>
      </c>
      <c r="B61" s="91" t="s">
        <v>45</v>
      </c>
      <c r="C61" s="93" t="s">
        <v>52</v>
      </c>
      <c r="D61" s="94"/>
      <c r="E61" s="95"/>
      <c r="F61" s="34"/>
    </row>
    <row r="62" spans="1:6" ht="48" thickBot="1">
      <c r="A62" s="96"/>
      <c r="B62" s="96"/>
      <c r="C62" s="35" t="s">
        <v>47</v>
      </c>
      <c r="D62" s="35" t="s">
        <v>48</v>
      </c>
      <c r="E62" s="77" t="s">
        <v>49</v>
      </c>
      <c r="F62" s="34"/>
    </row>
    <row r="63" spans="1:6" ht="15.75">
      <c r="A63" s="38" t="s">
        <v>50</v>
      </c>
      <c r="B63" s="48" t="s">
        <v>51</v>
      </c>
      <c r="C63" s="38">
        <v>19485.86</v>
      </c>
      <c r="D63" s="75">
        <v>273392.1</v>
      </c>
      <c r="E63" s="78">
        <v>1068696.81</v>
      </c>
      <c r="F63" s="34"/>
    </row>
    <row r="64" spans="1:6" ht="15.75">
      <c r="A64" s="41" t="s">
        <v>102</v>
      </c>
      <c r="B64" s="41" t="s">
        <v>51</v>
      </c>
      <c r="C64" s="41">
        <v>0</v>
      </c>
      <c r="D64" s="39">
        <v>5408.77</v>
      </c>
      <c r="E64" s="78">
        <v>50902.89</v>
      </c>
      <c r="F64" s="34"/>
    </row>
    <row r="65" spans="1:6" ht="15.75">
      <c r="A65" s="43" t="s">
        <v>107</v>
      </c>
      <c r="B65" s="39" t="s">
        <v>51</v>
      </c>
      <c r="C65" s="74">
        <v>6712.31</v>
      </c>
      <c r="D65" s="59">
        <v>45979.56</v>
      </c>
      <c r="E65" s="78">
        <v>126607.47</v>
      </c>
      <c r="F65" s="34"/>
    </row>
    <row r="66" spans="1:6" ht="15.75">
      <c r="A66" s="43" t="s">
        <v>99</v>
      </c>
      <c r="B66" s="39" t="s">
        <v>53</v>
      </c>
      <c r="C66" s="74">
        <v>250</v>
      </c>
      <c r="D66" s="59">
        <v>3582.68</v>
      </c>
      <c r="E66" s="78">
        <v>11509.92</v>
      </c>
      <c r="F66" s="34"/>
    </row>
    <row r="67" spans="1:6" ht="15.75">
      <c r="A67" s="41" t="s">
        <v>100</v>
      </c>
      <c r="B67" s="39" t="s">
        <v>51</v>
      </c>
      <c r="C67" s="74">
        <v>12773.55</v>
      </c>
      <c r="D67" s="59">
        <v>210393.09</v>
      </c>
      <c r="E67" s="78">
        <v>789713.13</v>
      </c>
      <c r="F67" s="34"/>
    </row>
    <row r="68" spans="1:6" ht="15.75">
      <c r="A68" s="43" t="s">
        <v>108</v>
      </c>
      <c r="B68" s="39" t="s">
        <v>51</v>
      </c>
      <c r="C68" s="74"/>
      <c r="D68" s="59"/>
      <c r="E68" s="78"/>
      <c r="F68" s="34"/>
    </row>
    <row r="69" spans="1:6" ht="15.75">
      <c r="A69" s="41" t="s">
        <v>96</v>
      </c>
      <c r="B69" s="39" t="s">
        <v>51</v>
      </c>
      <c r="C69" s="74"/>
      <c r="D69" s="59">
        <v>6000</v>
      </c>
      <c r="E69" s="78">
        <v>16405</v>
      </c>
      <c r="F69" s="34"/>
    </row>
    <row r="70" spans="1:6" ht="15.75">
      <c r="A70" s="43" t="s">
        <v>97</v>
      </c>
      <c r="B70" s="73" t="s">
        <v>51</v>
      </c>
      <c r="C70" s="74"/>
      <c r="D70" s="59">
        <v>0</v>
      </c>
      <c r="E70" s="78">
        <v>8790.81</v>
      </c>
      <c r="F70" s="34"/>
    </row>
    <row r="71" spans="1:6" ht="15.75">
      <c r="A71" s="41" t="s">
        <v>109</v>
      </c>
      <c r="B71" s="39" t="s">
        <v>51</v>
      </c>
      <c r="C71" s="74"/>
      <c r="D71" s="59">
        <v>2028</v>
      </c>
      <c r="E71" s="78">
        <v>57430.85</v>
      </c>
      <c r="F71" s="34"/>
    </row>
    <row r="72" spans="1:6" ht="15.75">
      <c r="A72" s="41" t="s">
        <v>101</v>
      </c>
      <c r="B72" s="39" t="s">
        <v>51</v>
      </c>
      <c r="C72" s="74"/>
      <c r="D72" s="59" t="s">
        <v>111</v>
      </c>
      <c r="E72" s="78">
        <v>7336.74</v>
      </c>
      <c r="F72" s="34"/>
    </row>
    <row r="73" spans="1:6" ht="15.75">
      <c r="A73" s="41"/>
      <c r="B73" s="39" t="s">
        <v>51</v>
      </c>
      <c r="C73" s="74"/>
      <c r="D73" s="59"/>
      <c r="E73" s="74"/>
      <c r="F73" s="34"/>
    </row>
    <row r="74" spans="1:6" ht="16.5" thickBot="1">
      <c r="A74" s="49"/>
      <c r="B74" s="50" t="s">
        <v>51</v>
      </c>
      <c r="C74" s="50"/>
      <c r="D74" s="76"/>
      <c r="E74" s="50"/>
      <c r="F74" s="34"/>
    </row>
    <row r="75" spans="1:6" ht="15.75">
      <c r="A75" s="51"/>
      <c r="B75" s="34"/>
      <c r="C75" s="34"/>
      <c r="D75" s="34"/>
      <c r="E75" s="34"/>
      <c r="F75" s="34"/>
    </row>
    <row r="76" spans="1:6" ht="15.75">
      <c r="A76" s="51" t="s">
        <v>54</v>
      </c>
      <c r="B76" s="34"/>
      <c r="C76" s="34"/>
      <c r="D76" s="34"/>
      <c r="E76" s="34"/>
      <c r="F76" s="34"/>
    </row>
    <row r="77" spans="1:6" ht="16.5" thickBot="1">
      <c r="A77" s="51"/>
      <c r="B77" s="34"/>
      <c r="C77" s="34"/>
      <c r="D77" s="34"/>
      <c r="E77" s="34"/>
      <c r="F77" s="34"/>
    </row>
    <row r="78" spans="1:6" ht="16.5" thickBot="1">
      <c r="A78" s="101" t="s">
        <v>55</v>
      </c>
      <c r="B78" s="93" t="s">
        <v>56</v>
      </c>
      <c r="C78" s="95"/>
      <c r="D78" s="93" t="s">
        <v>57</v>
      </c>
      <c r="E78" s="95"/>
      <c r="F78" s="89" t="s">
        <v>58</v>
      </c>
    </row>
    <row r="79" spans="1:6" ht="16.5" thickBot="1">
      <c r="A79" s="102"/>
      <c r="B79" s="52" t="s">
        <v>59</v>
      </c>
      <c r="C79" s="52" t="s">
        <v>60</v>
      </c>
      <c r="D79" s="52" t="s">
        <v>59</v>
      </c>
      <c r="E79" s="52" t="s">
        <v>60</v>
      </c>
      <c r="F79" s="90"/>
    </row>
    <row r="80" spans="1:6" ht="16.5" thickBot="1">
      <c r="A80" s="46" t="s">
        <v>61</v>
      </c>
      <c r="B80" s="53">
        <v>296748.23</v>
      </c>
      <c r="C80" s="53">
        <v>181437.64</v>
      </c>
      <c r="D80" s="53"/>
      <c r="E80" s="53"/>
      <c r="F80" s="53"/>
    </row>
    <row r="81" spans="1:6" ht="16.5" thickBot="1">
      <c r="A81" s="46" t="s">
        <v>96</v>
      </c>
      <c r="B81" s="53"/>
      <c r="C81" s="53"/>
      <c r="D81" s="53"/>
      <c r="E81" s="53"/>
      <c r="F81" s="53"/>
    </row>
    <row r="82" spans="1:6" ht="16.5" thickBot="1">
      <c r="A82" s="46" t="s">
        <v>97</v>
      </c>
      <c r="B82" s="53">
        <v>163035.81</v>
      </c>
      <c r="C82" s="53">
        <v>186.62</v>
      </c>
      <c r="D82" s="53"/>
      <c r="E82" s="53"/>
      <c r="F82" s="53"/>
    </row>
    <row r="83" spans="1:6" ht="16.5" thickBot="1">
      <c r="A83" s="46" t="s">
        <v>98</v>
      </c>
      <c r="B83" s="53">
        <v>117095.38</v>
      </c>
      <c r="C83" s="53"/>
      <c r="D83" s="53"/>
      <c r="E83" s="53"/>
      <c r="F83" s="53"/>
    </row>
    <row r="84" spans="1:6" ht="16.5" thickBot="1">
      <c r="A84" s="46" t="s">
        <v>99</v>
      </c>
      <c r="B84" s="53">
        <v>13084.77</v>
      </c>
      <c r="C84" s="53"/>
      <c r="D84" s="53"/>
      <c r="E84" s="53"/>
      <c r="F84" s="53"/>
    </row>
    <row r="85" spans="1:6" ht="16.5" thickBot="1">
      <c r="A85" s="46" t="s">
        <v>100</v>
      </c>
      <c r="B85" s="53"/>
      <c r="C85" s="53">
        <v>147314.21</v>
      </c>
      <c r="D85" s="53"/>
      <c r="E85" s="53"/>
      <c r="F85" s="53"/>
    </row>
    <row r="86" spans="1:6" ht="16.5" thickBot="1">
      <c r="A86" s="46" t="s">
        <v>101</v>
      </c>
      <c r="B86" s="53">
        <v>129.13</v>
      </c>
      <c r="C86" s="53"/>
      <c r="D86" s="53"/>
      <c r="E86" s="53"/>
      <c r="F86" s="53"/>
    </row>
    <row r="87" spans="1:6" ht="16.5" thickBot="1">
      <c r="A87" s="46" t="s">
        <v>102</v>
      </c>
      <c r="B87" s="53">
        <v>3403.14</v>
      </c>
      <c r="C87" s="53">
        <v>27818.81</v>
      </c>
      <c r="D87" s="53"/>
      <c r="E87" s="53"/>
      <c r="F87" s="53"/>
    </row>
    <row r="88" spans="1:6" ht="16.5" thickBot="1">
      <c r="A88" s="46" t="s">
        <v>103</v>
      </c>
      <c r="B88" s="53"/>
      <c r="C88" s="53">
        <v>6118</v>
      </c>
      <c r="D88" s="53"/>
      <c r="E88" s="53"/>
      <c r="F88" s="53"/>
    </row>
    <row r="89" spans="1:6" ht="15.75">
      <c r="A89" s="54"/>
      <c r="B89" s="34"/>
      <c r="C89" s="34"/>
      <c r="D89" s="34"/>
      <c r="E89" s="34"/>
      <c r="F89" s="34"/>
    </row>
    <row r="90" spans="1:6" ht="15.75">
      <c r="A90" s="54"/>
      <c r="B90" s="34"/>
      <c r="C90" s="34"/>
      <c r="D90" s="34"/>
      <c r="E90" s="34"/>
      <c r="F90" s="34"/>
    </row>
    <row r="91" spans="1:6" ht="15.75">
      <c r="A91" s="81" t="s">
        <v>62</v>
      </c>
      <c r="B91" s="81"/>
      <c r="C91" s="81"/>
      <c r="D91" s="81"/>
      <c r="E91" s="34"/>
      <c r="F91" s="34"/>
    </row>
    <row r="92" spans="1:6" ht="15.75">
      <c r="A92" s="55" t="s">
        <v>115</v>
      </c>
      <c r="B92" s="34"/>
      <c r="C92" s="34"/>
      <c r="D92" s="34"/>
      <c r="E92" s="34"/>
      <c r="F92" s="34"/>
    </row>
    <row r="93" spans="1:6" ht="16.5" thickBot="1">
      <c r="A93" s="55" t="s">
        <v>63</v>
      </c>
      <c r="B93" s="34"/>
      <c r="C93" s="34"/>
      <c r="D93" s="34"/>
      <c r="E93" s="34"/>
      <c r="F93" s="34"/>
    </row>
    <row r="94" spans="1:6" ht="16.5" thickBot="1">
      <c r="A94" s="56" t="s">
        <v>55</v>
      </c>
      <c r="B94" s="93" t="s">
        <v>64</v>
      </c>
      <c r="C94" s="95"/>
      <c r="D94" s="34"/>
      <c r="E94" s="34"/>
      <c r="F94" s="34"/>
    </row>
    <row r="95" spans="1:6" ht="16.5" thickBot="1">
      <c r="A95" s="43" t="s">
        <v>65</v>
      </c>
      <c r="B95" s="38">
        <v>281571.96</v>
      </c>
      <c r="C95" s="38"/>
      <c r="D95" s="34"/>
      <c r="E95" s="34"/>
      <c r="F95" s="34"/>
    </row>
    <row r="96" spans="1:6" ht="16.5" thickBot="1">
      <c r="A96" s="56" t="s">
        <v>66</v>
      </c>
      <c r="B96" s="57"/>
      <c r="C96" s="57"/>
      <c r="D96" s="34"/>
      <c r="E96" s="34"/>
      <c r="F96" s="34"/>
    </row>
    <row r="97" spans="1:6" ht="16.5" thickBot="1">
      <c r="A97" s="46" t="s">
        <v>67</v>
      </c>
      <c r="B97" s="45"/>
      <c r="C97" s="45"/>
      <c r="D97" s="34"/>
      <c r="E97" s="34"/>
      <c r="F97" s="34"/>
    </row>
    <row r="98" spans="1:6" ht="16.5" thickBot="1">
      <c r="A98" s="46" t="s">
        <v>68</v>
      </c>
      <c r="B98" s="45">
        <v>281571.96</v>
      </c>
      <c r="C98" s="45"/>
      <c r="D98" s="34"/>
      <c r="E98" s="34"/>
      <c r="F98" s="34"/>
    </row>
    <row r="99" spans="1:6" ht="16.5" thickBot="1">
      <c r="A99" s="46" t="s">
        <v>69</v>
      </c>
      <c r="B99" s="45"/>
      <c r="C99" s="45"/>
      <c r="D99" s="34"/>
      <c r="E99" s="34"/>
      <c r="F99" s="34"/>
    </row>
    <row r="100" spans="1:6" ht="16.5" thickBot="1">
      <c r="A100" s="46" t="s">
        <v>70</v>
      </c>
      <c r="B100" s="45">
        <v>19784.27</v>
      </c>
      <c r="C100" s="45"/>
      <c r="D100" s="34"/>
      <c r="E100" s="34"/>
      <c r="F100" s="34"/>
    </row>
    <row r="101" spans="1:6" ht="16.5" thickBot="1">
      <c r="A101" s="46" t="s">
        <v>71</v>
      </c>
      <c r="B101" s="45"/>
      <c r="C101" s="45"/>
      <c r="D101" s="34"/>
      <c r="E101" s="34"/>
      <c r="F101" s="34"/>
    </row>
    <row r="102" spans="1:6" ht="16.5" thickBot="1">
      <c r="A102" s="46" t="s">
        <v>72</v>
      </c>
      <c r="B102" s="45"/>
      <c r="C102" s="45"/>
      <c r="D102" s="34"/>
      <c r="E102" s="34"/>
      <c r="F102" s="34"/>
    </row>
    <row r="103" spans="1:6" ht="16.5" thickBot="1">
      <c r="A103" s="46" t="s">
        <v>73</v>
      </c>
      <c r="B103" s="45"/>
      <c r="C103" s="45"/>
      <c r="D103" s="34"/>
      <c r="E103" s="34"/>
      <c r="F103" s="34"/>
    </row>
    <row r="104" spans="1:6" ht="16.5" thickBot="1">
      <c r="A104" s="46" t="s">
        <v>74</v>
      </c>
      <c r="B104" s="45"/>
      <c r="C104" s="45"/>
      <c r="D104" s="34"/>
      <c r="E104" s="34"/>
      <c r="F104" s="34"/>
    </row>
    <row r="105" spans="1:6" ht="16.5" thickBot="1">
      <c r="A105" s="46" t="s">
        <v>75</v>
      </c>
      <c r="B105" s="45"/>
      <c r="C105" s="45"/>
      <c r="D105" s="34"/>
      <c r="E105" s="34"/>
      <c r="F105" s="34"/>
    </row>
    <row r="106" spans="1:6" ht="16.5" thickBot="1">
      <c r="A106" s="46" t="s">
        <v>76</v>
      </c>
      <c r="B106" s="45"/>
      <c r="C106" s="45"/>
      <c r="D106" s="34"/>
      <c r="E106" s="34"/>
      <c r="F106" s="34"/>
    </row>
    <row r="107" spans="1:6" ht="16.5" thickBot="1">
      <c r="A107" s="46" t="s">
        <v>113</v>
      </c>
      <c r="B107" s="45"/>
      <c r="C107" s="45"/>
      <c r="D107" s="34"/>
      <c r="E107" s="34"/>
      <c r="F107" s="34"/>
    </row>
    <row r="108" spans="1:6" ht="15.75">
      <c r="A108" s="55"/>
      <c r="B108" s="34"/>
      <c r="C108" s="34"/>
      <c r="D108" s="34"/>
      <c r="E108" s="34"/>
      <c r="F108" s="34"/>
    </row>
    <row r="109" spans="1:6" ht="15.75">
      <c r="A109" s="81" t="s">
        <v>77</v>
      </c>
      <c r="B109" s="81"/>
      <c r="C109" s="81"/>
      <c r="D109" s="34"/>
      <c r="E109" s="34"/>
      <c r="F109" s="34"/>
    </row>
    <row r="110" spans="1:6" ht="16.5" thickBot="1">
      <c r="A110" s="54"/>
      <c r="B110" s="34"/>
      <c r="C110" s="34"/>
      <c r="D110" s="34"/>
      <c r="E110" s="34"/>
      <c r="F110" s="34"/>
    </row>
    <row r="111" spans="1:6" ht="16.5" thickBot="1">
      <c r="A111" s="89" t="s">
        <v>78</v>
      </c>
      <c r="B111" s="91" t="s">
        <v>79</v>
      </c>
      <c r="C111" s="93" t="s">
        <v>80</v>
      </c>
      <c r="D111" s="94"/>
      <c r="E111" s="95"/>
      <c r="F111" s="34"/>
    </row>
    <row r="112" spans="1:6" ht="48" thickBot="1">
      <c r="A112" s="90"/>
      <c r="B112" s="92"/>
      <c r="C112" s="35" t="s">
        <v>47</v>
      </c>
      <c r="D112" s="35" t="s">
        <v>48</v>
      </c>
      <c r="E112" s="35" t="s">
        <v>49</v>
      </c>
      <c r="F112" s="34"/>
    </row>
    <row r="113" spans="1:6" ht="15.75">
      <c r="A113" s="58" t="s">
        <v>50</v>
      </c>
      <c r="B113" s="48" t="s">
        <v>51</v>
      </c>
      <c r="C113" s="37"/>
      <c r="D113" s="38"/>
      <c r="E113" s="38"/>
      <c r="F113" s="34"/>
    </row>
    <row r="114" spans="1:6" ht="15.75">
      <c r="A114" s="59" t="s">
        <v>81</v>
      </c>
      <c r="B114" s="41" t="s">
        <v>51</v>
      </c>
      <c r="C114" s="40"/>
      <c r="D114" s="41"/>
      <c r="E114" s="41"/>
      <c r="F114" s="34"/>
    </row>
    <row r="115" spans="1:6" ht="15.75">
      <c r="A115" s="60" t="s">
        <v>82</v>
      </c>
      <c r="B115" s="41" t="s">
        <v>51</v>
      </c>
      <c r="C115" s="42"/>
      <c r="D115" s="43"/>
      <c r="E115" s="43"/>
      <c r="F115" s="34"/>
    </row>
    <row r="116" spans="1:6" ht="15.75">
      <c r="A116" s="59" t="s">
        <v>83</v>
      </c>
      <c r="B116" s="41" t="s">
        <v>51</v>
      </c>
      <c r="C116" s="40"/>
      <c r="D116" s="41"/>
      <c r="E116" s="41"/>
      <c r="F116" s="34"/>
    </row>
    <row r="117" spans="1:6" ht="16.5" thickBot="1">
      <c r="A117" s="61" t="s">
        <v>84</v>
      </c>
      <c r="B117" s="62" t="s">
        <v>51</v>
      </c>
      <c r="C117" s="45"/>
      <c r="D117" s="46"/>
      <c r="E117" s="46"/>
      <c r="F117" s="34"/>
    </row>
    <row r="118" spans="1:6" ht="15.75">
      <c r="A118" s="63"/>
      <c r="B118" s="64"/>
      <c r="C118" s="64"/>
      <c r="D118" s="64"/>
      <c r="E118" s="64"/>
      <c r="F118" s="64"/>
    </row>
    <row r="119" spans="1:6" ht="15.75">
      <c r="A119" s="63"/>
      <c r="B119" s="64"/>
      <c r="C119" s="64"/>
      <c r="D119" s="64"/>
      <c r="E119" s="64"/>
      <c r="F119" s="64"/>
    </row>
    <row r="120" spans="1:6" ht="15.75">
      <c r="A120" s="65" t="s">
        <v>85</v>
      </c>
      <c r="B120" s="66" t="s">
        <v>104</v>
      </c>
      <c r="C120" s="66"/>
      <c r="D120" s="66"/>
      <c r="E120" s="66"/>
      <c r="F120" s="67"/>
    </row>
    <row r="121" spans="1:6" ht="15.75">
      <c r="A121" s="68"/>
      <c r="B121" s="68"/>
      <c r="C121" s="68"/>
      <c r="D121" s="68"/>
      <c r="E121" s="68"/>
      <c r="F121" s="69"/>
    </row>
    <row r="122" spans="1:6" ht="15.75">
      <c r="A122" s="68" t="s">
        <v>86</v>
      </c>
      <c r="B122" s="68" t="s">
        <v>105</v>
      </c>
      <c r="C122" s="68"/>
      <c r="D122" s="68"/>
      <c r="E122" s="68"/>
      <c r="F122" s="69"/>
    </row>
    <row r="123" spans="1:6" ht="15.75">
      <c r="A123" s="68"/>
      <c r="B123" s="68"/>
      <c r="C123" s="68"/>
      <c r="D123" s="68"/>
      <c r="E123" s="68"/>
      <c r="F123" s="69"/>
    </row>
    <row r="124" spans="1:6" ht="15.75">
      <c r="A124" s="68" t="s">
        <v>87</v>
      </c>
      <c r="B124" s="68"/>
      <c r="C124" s="68"/>
      <c r="D124" s="68"/>
      <c r="E124" s="68"/>
      <c r="F124" s="69"/>
    </row>
  </sheetData>
  <sheetProtection/>
  <mergeCells count="26">
    <mergeCell ref="F78:F79"/>
    <mergeCell ref="A91:D91"/>
    <mergeCell ref="B94:C94"/>
    <mergeCell ref="F4:F5"/>
    <mergeCell ref="B53:B54"/>
    <mergeCell ref="C53:E53"/>
    <mergeCell ref="A78:A79"/>
    <mergeCell ref="B78:C78"/>
    <mergeCell ref="D78:E78"/>
    <mergeCell ref="A52:C52"/>
    <mergeCell ref="A111:A112"/>
    <mergeCell ref="B111:B112"/>
    <mergeCell ref="C111:E111"/>
    <mergeCell ref="A61:A62"/>
    <mergeCell ref="B61:B62"/>
    <mergeCell ref="C61:E61"/>
    <mergeCell ref="A53:A54"/>
    <mergeCell ref="A109:C109"/>
    <mergeCell ref="A1:E1"/>
    <mergeCell ref="A4:A5"/>
    <mergeCell ref="B4:B5"/>
    <mergeCell ref="C4:C5"/>
    <mergeCell ref="D4:D5"/>
    <mergeCell ref="E4:E5"/>
    <mergeCell ref="A2:F2"/>
    <mergeCell ref="A3:F3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scale="74" r:id="rId1"/>
  <rowBreaks count="2" manualBreakCount="2">
    <brk id="50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2016-02-26T10:50:24Z</cp:lastPrinted>
  <dcterms:created xsi:type="dcterms:W3CDTF">2006-09-16T00:00:00Z</dcterms:created>
  <dcterms:modified xsi:type="dcterms:W3CDTF">2016-04-01T13:08:34Z</dcterms:modified>
  <cp:category/>
  <cp:version/>
  <cp:contentType/>
  <cp:contentStatus/>
</cp:coreProperties>
</file>